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area29\Downloads\"/>
    </mc:Choice>
  </mc:AlternateContent>
  <xr:revisionPtr revIDLastSave="0" documentId="13_ncr:1_{BCEEF342-1E52-4874-993A-284F8515BA32}" xr6:coauthVersionLast="47" xr6:coauthVersionMax="47" xr10:uidLastSave="{00000000-0000-0000-0000-000000000000}"/>
  <bookViews>
    <workbookView xWindow="-108" yWindow="-108" windowWidth="23256" windowHeight="12456" xr2:uid="{69178A68-F602-45BF-B3B4-8BDC2DF9B2B4}"/>
  </bookViews>
  <sheets>
    <sheet name="令和８年度" sheetId="2" r:id="rId1"/>
  </sheets>
  <definedNames>
    <definedName name="AS">令和８年度!$B$23</definedName>
    <definedName name="_xlnm.Print_Area" localSheetId="0">令和８年度!$A$1:$V$158</definedName>
    <definedName name="_xlnm.Print_Titles" localSheetId="0">令和８年度!$21:$22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 i="2" l="1"/>
  <c r="R21" i="2"/>
  <c r="J6" i="2"/>
  <c r="H21" i="2"/>
  <c r="J7" i="2" l="1"/>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23" i="2"/>
  <c r="J10" i="2"/>
  <c r="J8" i="2"/>
  <c r="J9" i="2"/>
  <c r="J16" i="2"/>
  <c r="J18" i="2" l="1"/>
  <c r="J15" i="2"/>
  <c r="J11" i="2" l="1"/>
  <c r="R73" i="2"/>
  <c r="K81" i="2"/>
  <c r="R10" i="2" l="1"/>
  <c r="R7" i="2"/>
  <c r="R8" i="2"/>
  <c r="R9" i="2"/>
  <c r="R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1" authorId="0" shapeId="0" xr:uid="{1BDB4128-B989-4067-8C2C-AAA2920206EA}">
      <text>
        <r>
          <rPr>
            <sz val="12"/>
            <color indexed="81"/>
            <rFont val="游ゴシック"/>
            <family val="3"/>
            <charset val="128"/>
          </rPr>
          <t>個、ダース、人、
時間、日、月など任意に入力してください</t>
        </r>
      </text>
    </comment>
    <comment ref="P21" authorId="0" shapeId="0" xr:uid="{33FB59F9-68B1-40B0-9AC1-D9F3B20DB386}">
      <text>
        <r>
          <rPr>
            <sz val="12"/>
            <color indexed="81"/>
            <rFont val="游ゴシック"/>
            <family val="3"/>
            <charset val="128"/>
          </rPr>
          <t>個、ダース、人、
時間、日、月など任意に入力してください</t>
        </r>
      </text>
    </comment>
  </commentList>
</comments>
</file>

<file path=xl/sharedStrings.xml><?xml version="1.0" encoding="utf-8"?>
<sst xmlns="http://schemas.openxmlformats.org/spreadsheetml/2006/main" count="322" uniqueCount="61">
  <si>
    <t>事業実施主体名</t>
    <rPh sb="0" eb="7">
      <t>ジギョウジッシシュタイメイ</t>
    </rPh>
    <phoneticPr fontId="3"/>
  </si>
  <si>
    <t>事業名</t>
    <rPh sb="0" eb="3">
      <t>ジギョウメイ</t>
    </rPh>
    <phoneticPr fontId="3"/>
  </si>
  <si>
    <t>入力の注意点</t>
    <phoneticPr fontId="14"/>
  </si>
  <si>
    <t>取組分類</t>
    <rPh sb="0" eb="4">
      <t>トリクミブンルイ</t>
    </rPh>
    <phoneticPr fontId="14"/>
  </si>
  <si>
    <t>事業費に対するシェア（％）</t>
    <rPh sb="0" eb="3">
      <t>ジギョウヒ</t>
    </rPh>
    <rPh sb="4" eb="5">
      <t>タイ</t>
    </rPh>
    <phoneticPr fontId="6"/>
  </si>
  <si>
    <t>１．入力箇所
・緑色の枠に必要事項を入力してください。
　（青色の枠は自動で反映しますので、入力不要です。）</t>
    <rPh sb="8" eb="9">
      <t>ミドリ</t>
    </rPh>
    <rPh sb="18" eb="20">
      <t>ニュウリョク</t>
    </rPh>
    <rPh sb="33" eb="34">
      <t>ワク</t>
    </rPh>
    <rPh sb="46" eb="48">
      <t>ニュウリョク</t>
    </rPh>
    <phoneticPr fontId="6"/>
  </si>
  <si>
    <t>円</t>
    <rPh sb="0" eb="1">
      <t xml:space="preserve">エン </t>
    </rPh>
    <phoneticPr fontId="14"/>
  </si>
  <si>
    <t>合計</t>
    <rPh sb="0" eb="2">
      <t xml:space="preserve">ゴウケイ </t>
    </rPh>
    <phoneticPr fontId="14"/>
  </si>
  <si>
    <t>支出内訳</t>
    <rPh sb="0" eb="2">
      <t>シシュツ</t>
    </rPh>
    <rPh sb="2" eb="4">
      <t>ウチワケ</t>
    </rPh>
    <phoneticPr fontId="6"/>
  </si>
  <si>
    <t>採択上限額</t>
    <rPh sb="0" eb="2">
      <t>サイタク</t>
    </rPh>
    <rPh sb="2" eb="4">
      <t>ジョウゲン</t>
    </rPh>
    <rPh sb="4" eb="5">
      <t>ガク</t>
    </rPh>
    <phoneticPr fontId="6"/>
  </si>
  <si>
    <t>円</t>
    <rPh sb="0" eb="1">
      <t>エン</t>
    </rPh>
    <phoneticPr fontId="14"/>
  </si>
  <si>
    <t>補助対象経費（事業費）</t>
    <rPh sb="0" eb="2">
      <t>ホジョ</t>
    </rPh>
    <rPh sb="2" eb="6">
      <t>タイショウケイヒ</t>
    </rPh>
    <rPh sb="7" eb="10">
      <t>ジギョウヒ</t>
    </rPh>
    <phoneticPr fontId="6"/>
  </si>
  <si>
    <t>補助対象外経費</t>
    <rPh sb="0" eb="2">
      <t>ホジョ</t>
    </rPh>
    <rPh sb="2" eb="5">
      <t>タイショウガイ</t>
    </rPh>
    <rPh sb="5" eb="7">
      <t>ケイヒ</t>
    </rPh>
    <phoneticPr fontId="6"/>
  </si>
  <si>
    <t>交付申請額（補助金額）</t>
    <rPh sb="0" eb="4">
      <t>コウフシンセイ</t>
    </rPh>
    <rPh sb="4" eb="5">
      <t>ガク</t>
    </rPh>
    <rPh sb="6" eb="10">
      <t>ホジョキンガク</t>
    </rPh>
    <phoneticPr fontId="3"/>
  </si>
  <si>
    <t>支出内訳計</t>
    <rPh sb="0" eb="2">
      <t>シシュツ</t>
    </rPh>
    <rPh sb="2" eb="4">
      <t>ウチワケ</t>
    </rPh>
    <rPh sb="4" eb="5">
      <t>ケイ</t>
    </rPh>
    <phoneticPr fontId="6"/>
  </si>
  <si>
    <t>支出内訳</t>
    <rPh sb="0" eb="2">
      <t>シシュツ</t>
    </rPh>
    <rPh sb="2" eb="4">
      <t>ウチワケ</t>
    </rPh>
    <phoneticPr fontId="3"/>
  </si>
  <si>
    <t>経費
番号</t>
    <rPh sb="0" eb="2">
      <t>ケイヒ</t>
    </rPh>
    <rPh sb="3" eb="5">
      <t>バンゴウ</t>
    </rPh>
    <phoneticPr fontId="14"/>
  </si>
  <si>
    <t>取組分類</t>
    <rPh sb="0" eb="4">
      <t>トリクミブンルイ</t>
    </rPh>
    <phoneticPr fontId="3"/>
  </si>
  <si>
    <t>支払先</t>
    <rPh sb="0" eb="2">
      <t>シハラ</t>
    </rPh>
    <rPh sb="2" eb="3">
      <t>サキ</t>
    </rPh>
    <phoneticPr fontId="3"/>
  </si>
  <si>
    <t>地域区分</t>
    <rPh sb="0" eb="4">
      <t>チイキクブン</t>
    </rPh>
    <phoneticPr fontId="3"/>
  </si>
  <si>
    <t>支出内容</t>
    <rPh sb="0" eb="2">
      <t>シシュツ</t>
    </rPh>
    <rPh sb="2" eb="4">
      <t>ナイヨウ</t>
    </rPh>
    <phoneticPr fontId="3"/>
  </si>
  <si>
    <t>対象／対象外</t>
    <rPh sb="0" eb="2">
      <t>タイショウ</t>
    </rPh>
    <rPh sb="3" eb="6">
      <t>タイショウガイ</t>
    </rPh>
    <phoneticPr fontId="3"/>
  </si>
  <si>
    <t>数量</t>
    <rPh sb="0" eb="2">
      <t>スウリョウ</t>
    </rPh>
    <phoneticPr fontId="6"/>
  </si>
  <si>
    <t>数量</t>
    <rPh sb="0" eb="2">
      <t>スウリョウ</t>
    </rPh>
    <phoneticPr fontId="3"/>
  </si>
  <si>
    <t>×</t>
  </si>
  <si>
    <t>=</t>
  </si>
  <si>
    <t>円</t>
  </si>
  <si>
    <t>事業全体に要する経費調達計画</t>
    <rPh sb="0" eb="2">
      <t>ジギョウ</t>
    </rPh>
    <rPh sb="2" eb="4">
      <t>ゼンタイ</t>
    </rPh>
    <rPh sb="5" eb="6">
      <t>ヨウ</t>
    </rPh>
    <rPh sb="8" eb="10">
      <t>ケイヒ</t>
    </rPh>
    <rPh sb="10" eb="12">
      <t>チョウタツ</t>
    </rPh>
    <rPh sb="12" eb="14">
      <t>ケイカク</t>
    </rPh>
    <phoneticPr fontId="3"/>
  </si>
  <si>
    <t>区分</t>
    <rPh sb="0" eb="2">
      <t>クブン</t>
    </rPh>
    <phoneticPr fontId="3"/>
  </si>
  <si>
    <t>資金の調達先</t>
    <rPh sb="0" eb="2">
      <t>シキン</t>
    </rPh>
    <rPh sb="3" eb="6">
      <t>チョウタツサキ</t>
    </rPh>
    <phoneticPr fontId="3"/>
  </si>
  <si>
    <t>国が補助する経費の資金計画</t>
    <rPh sb="2" eb="4">
      <t>ホジョ</t>
    </rPh>
    <rPh sb="9" eb="13">
      <t>シキンケイカク</t>
    </rPh>
    <phoneticPr fontId="3"/>
  </si>
  <si>
    <t>自己負担額（自己資金）</t>
    <rPh sb="0" eb="2">
      <t>ジコ</t>
    </rPh>
    <rPh sb="2" eb="4">
      <t>フタン</t>
    </rPh>
    <rPh sb="4" eb="5">
      <t>ガク</t>
    </rPh>
    <rPh sb="6" eb="8">
      <t>ジコ</t>
    </rPh>
    <rPh sb="8" eb="10">
      <t>シキン</t>
    </rPh>
    <phoneticPr fontId="3"/>
  </si>
  <si>
    <t>事業に要する経費(単位：円）</t>
    <rPh sb="0" eb="2">
      <t>ジギョウ</t>
    </rPh>
    <rPh sb="3" eb="4">
      <t>ヨウ</t>
    </rPh>
    <rPh sb="6" eb="8">
      <t>ケイヒ</t>
    </rPh>
    <rPh sb="9" eb="11">
      <t>タンイ</t>
    </rPh>
    <rPh sb="12" eb="13">
      <t>エン</t>
    </rPh>
    <phoneticPr fontId="3"/>
  </si>
  <si>
    <t>補助を受けようとする額
（交付申請額）</t>
    <rPh sb="0" eb="2">
      <t>ホジョ</t>
    </rPh>
    <rPh sb="3" eb="4">
      <t>ウ</t>
    </rPh>
    <rPh sb="10" eb="11">
      <t>ガク</t>
    </rPh>
    <rPh sb="13" eb="17">
      <t>コウフシンセイ</t>
    </rPh>
    <rPh sb="17" eb="18">
      <t>ガク</t>
    </rPh>
    <phoneticPr fontId="3"/>
  </si>
  <si>
    <t>1,000万円まで定額
1,000万円を超える部分については8,000万円まで補助率１／２</t>
    <phoneticPr fontId="3"/>
  </si>
  <si>
    <t>自己資金</t>
    <rPh sb="0" eb="4">
      <t>ジコシキン</t>
    </rPh>
    <phoneticPr fontId="3"/>
  </si>
  <si>
    <t>補助対象外経費</t>
    <rPh sb="0" eb="5">
      <t>ホジョタイショウガイ</t>
    </rPh>
    <rPh sb="5" eb="7">
      <t>ケイヒ</t>
    </rPh>
    <phoneticPr fontId="3"/>
  </si>
  <si>
    <t>借入金</t>
    <rPh sb="0" eb="3">
      <t>カリイレキン</t>
    </rPh>
    <phoneticPr fontId="3"/>
  </si>
  <si>
    <t>その他</t>
    <rPh sb="2" eb="3">
      <t>タ</t>
    </rPh>
    <phoneticPr fontId="3"/>
  </si>
  <si>
    <t>協賛金、その他資金</t>
    <phoneticPr fontId="3"/>
  </si>
  <si>
    <t>総事業費</t>
    <rPh sb="0" eb="4">
      <t>ソウジギョウヒ</t>
    </rPh>
    <phoneticPr fontId="3"/>
  </si>
  <si>
    <t>合計額</t>
    <rPh sb="0" eb="3">
      <t>ゴウケイガク</t>
    </rPh>
    <phoneticPr fontId="3"/>
  </si>
  <si>
    <t>※補助金等は、事業完了後に事業実施主体から委託先等への支払い完了を確認後に支払われることと</t>
    <rPh sb="1" eb="4">
      <t>ホジョキン</t>
    </rPh>
    <rPh sb="4" eb="5">
      <t>ナド</t>
    </rPh>
    <rPh sb="7" eb="9">
      <t>ジギョウ</t>
    </rPh>
    <rPh sb="9" eb="12">
      <t>カンリョウゴ</t>
    </rPh>
    <rPh sb="13" eb="17">
      <t>ジギョウジッシ</t>
    </rPh>
    <rPh sb="17" eb="19">
      <t>シュタイ</t>
    </rPh>
    <rPh sb="21" eb="24">
      <t>イタクサキ</t>
    </rPh>
    <rPh sb="24" eb="25">
      <t>トウ</t>
    </rPh>
    <rPh sb="27" eb="29">
      <t>シハラ</t>
    </rPh>
    <rPh sb="30" eb="32">
      <t>カンリョウ</t>
    </rPh>
    <rPh sb="33" eb="35">
      <t>カクニン</t>
    </rPh>
    <rPh sb="35" eb="36">
      <t>ゴ</t>
    </rPh>
    <rPh sb="37" eb="39">
      <t>シハラ</t>
    </rPh>
    <phoneticPr fontId="6"/>
  </si>
  <si>
    <t>　なるため、本事業における資金計画について記載ください。</t>
    <rPh sb="6" eb="9">
      <t>ホンジギョウ</t>
    </rPh>
    <rPh sb="13" eb="17">
      <t>シキンケイカク</t>
    </rPh>
    <rPh sb="21" eb="23">
      <t>キサイ</t>
    </rPh>
    <phoneticPr fontId="6"/>
  </si>
  <si>
    <t>以下、事務局使用欄（確認用）</t>
    <rPh sb="0" eb="2">
      <t>イカ</t>
    </rPh>
    <rPh sb="3" eb="6">
      <t>ジムキョク</t>
    </rPh>
    <rPh sb="6" eb="9">
      <t>シヨウラン</t>
    </rPh>
    <rPh sb="10" eb="12">
      <t>カクニン</t>
    </rPh>
    <rPh sb="12" eb="13">
      <t>ヨウ</t>
    </rPh>
    <phoneticPr fontId="6"/>
  </si>
  <si>
    <t>ア  新規観光コンテンツの造成・既存コンテンツの磨き上げ・旅行商品造成に係る経費</t>
  </si>
  <si>
    <t xml:space="preserve">イ　備品の購入・設備の導入に係る経費 </t>
  </si>
  <si>
    <t>ウ　販路整備・プロモーションに係る経費</t>
  </si>
  <si>
    <t>エ　人件費等</t>
  </si>
  <si>
    <t>合計</t>
    <rPh sb="0" eb="2">
      <t>ゴウケイ</t>
    </rPh>
    <phoneticPr fontId="3"/>
  </si>
  <si>
    <t>ア  新規観光コンテンツの造成・既存コンテンツの磨き上げ・旅行商品造成に係る経費</t>
    <rPh sb="3" eb="5">
      <t>シンキ</t>
    </rPh>
    <rPh sb="5" eb="7">
      <t>カンコウ</t>
    </rPh>
    <rPh sb="13" eb="15">
      <t>ゾウセイ</t>
    </rPh>
    <rPh sb="16" eb="18">
      <t>キソン</t>
    </rPh>
    <rPh sb="24" eb="25">
      <t>ミガ</t>
    </rPh>
    <rPh sb="26" eb="27">
      <t>ア</t>
    </rPh>
    <rPh sb="29" eb="31">
      <t>リョコウ</t>
    </rPh>
    <rPh sb="31" eb="33">
      <t>ショウヒン</t>
    </rPh>
    <rPh sb="33" eb="35">
      <t>ゾウセイ</t>
    </rPh>
    <rPh sb="36" eb="37">
      <t>カカ</t>
    </rPh>
    <rPh sb="38" eb="40">
      <t>ケイヒ</t>
    </rPh>
    <phoneticPr fontId="14"/>
  </si>
  <si>
    <t xml:space="preserve">イ　備品の購入・設備の導入に係る経費 </t>
    <rPh sb="2" eb="4">
      <t>ビヒン</t>
    </rPh>
    <rPh sb="5" eb="7">
      <t>コウニュウ</t>
    </rPh>
    <rPh sb="8" eb="10">
      <t>セツビ</t>
    </rPh>
    <rPh sb="11" eb="13">
      <t>ドウニュウ</t>
    </rPh>
    <rPh sb="14" eb="15">
      <t>カカ</t>
    </rPh>
    <rPh sb="16" eb="18">
      <t>ケイヒ</t>
    </rPh>
    <phoneticPr fontId="14"/>
  </si>
  <si>
    <t>ウ　販路整備・プロモーションに係る経費</t>
    <phoneticPr fontId="14"/>
  </si>
  <si>
    <t>エ　人件費等</t>
    <rPh sb="2" eb="5">
      <t>ジンケンヒ</t>
    </rPh>
    <rPh sb="5" eb="6">
      <t>トウ</t>
    </rPh>
    <phoneticPr fontId="14"/>
  </si>
  <si>
    <t>第４号様式</t>
    <rPh sb="0" eb="1">
      <t>ダイ</t>
    </rPh>
    <rPh sb="2" eb="3">
      <t>ゴウ</t>
    </rPh>
    <rPh sb="3" eb="5">
      <t>ヨウシキ</t>
    </rPh>
    <phoneticPr fontId="6"/>
  </si>
  <si>
    <r>
      <t xml:space="preserve">単位
</t>
    </r>
    <r>
      <rPr>
        <sz val="8"/>
        <rFont val="BIZ UDPゴシック"/>
        <family val="3"/>
        <charset val="128"/>
      </rPr>
      <t>※個、時間、回など</t>
    </r>
    <rPh sb="0" eb="2">
      <t>タンイ</t>
    </rPh>
    <rPh sb="4" eb="5">
      <t>コ</t>
    </rPh>
    <rPh sb="6" eb="8">
      <t>ジカン</t>
    </rPh>
    <rPh sb="9" eb="10">
      <t>カイ</t>
    </rPh>
    <phoneticPr fontId="6"/>
  </si>
  <si>
    <t>事業者区分</t>
    <rPh sb="0" eb="3">
      <t>ジギョウシャ</t>
    </rPh>
    <rPh sb="3" eb="5">
      <t>クブン</t>
    </rPh>
    <phoneticPr fontId="3"/>
  </si>
  <si>
    <t>課税事業者</t>
    <rPh sb="0" eb="2">
      <t>カゼイ</t>
    </rPh>
    <rPh sb="2" eb="5">
      <t>ジギョウシャ</t>
    </rPh>
    <phoneticPr fontId="3"/>
  </si>
  <si>
    <t>非課税事業者等</t>
    <rPh sb="0" eb="3">
      <t>ヒカゼイ</t>
    </rPh>
    <rPh sb="3" eb="6">
      <t>ジギョウシャ</t>
    </rPh>
    <rPh sb="6" eb="7">
      <t>トウ</t>
    </rPh>
    <phoneticPr fontId="3"/>
  </si>
  <si>
    <t>かながわ観光連携エリア推進事業（三浦半島エリア）　対象経費予算書</t>
    <rPh sb="16" eb="20">
      <t>ミウラハントウ</t>
    </rPh>
    <rPh sb="25" eb="27">
      <t>タイショウ</t>
    </rPh>
    <rPh sb="27" eb="29">
      <t>ケイヒ</t>
    </rPh>
    <rPh sb="29" eb="32">
      <t>ヨサンショ</t>
    </rPh>
    <phoneticPr fontId="3"/>
  </si>
  <si>
    <r>
      <t xml:space="preserve">２．支出内訳
・本事業に関わる費用の全てを記載してください。
・「取組分類」の項目はア～エまで順に並べて記載してください。
</t>
    </r>
    <r>
      <rPr>
        <sz val="14"/>
        <color rgb="FFFF0000"/>
        <rFont val="BIZ UDPゴシック"/>
        <family val="3"/>
        <charset val="128"/>
      </rPr>
      <t>・補助対象経費として申請する経費は、「対象」を選択してください。</t>
    </r>
    <r>
      <rPr>
        <sz val="14"/>
        <color theme="1"/>
        <rFont val="BIZ UDPゴシック"/>
        <family val="3"/>
        <charset val="128"/>
      </rPr>
      <t xml:space="preserve">
  本事業に関わる経費であるものの、本事業の補助対象経費として申請しない経費は 「対象外」を選択してください。
・「単価」欄には原則税抜き価格を記載してください。
(※非課税事業者等の場合は、税込み価格での申請も可能としますが、返還が必要になる可能性があります。)
・「数量」「単価」は内容に応じて適宜入力ください。 (例)ツアーガイド委託費：30,000 円×5人×3 日</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</si>
</sst>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0%"/>
  </numFmts>
  <fonts count="26" x14ac:knownFonts="1">
    <font>
      <sz val="11"/>
      <color theme="1"/>
      <name val="游ゴシック"/>
      <family val="2"/>
      <charset val="128"/>
      <scheme val="minor"/>
    </font>
    <font>
      <sz val="11"/>
      <color theme="1"/>
      <name val="游ゴシック"/>
      <family val="2"/>
      <charset val="128"/>
      <scheme val="minor"/>
    </font>
    <font>
      <sz val="12"/>
      <name val="BIZ UDPゴシック"/>
      <family val="3"/>
      <charset val="128"/>
    </font>
    <font>
      <sz val="6"/>
      <name val="游ゴシック"/>
      <family val="2"/>
      <charset val="128"/>
      <scheme val="minor"/>
    </font>
    <font>
      <sz val="12"/>
      <color theme="0" tint="-0.34998626667073579"/>
      <name val="BIZ UDPゴシック"/>
      <family val="3"/>
      <charset val="128"/>
    </font>
    <font>
      <sz val="16"/>
      <name val="BIZ UDPゴシック"/>
      <family val="3"/>
      <charset val="128"/>
    </font>
    <font>
      <sz val="6"/>
      <name val="游ゴシック"/>
      <family val="3"/>
      <charset val="128"/>
      <scheme val="minor"/>
    </font>
    <font>
      <sz val="12"/>
      <color theme="0" tint="-0.249977111117893"/>
      <name val="BIZ UDPゴシック"/>
      <family val="3"/>
      <charset val="128"/>
    </font>
    <font>
      <sz val="12"/>
      <color rgb="FFFF0000"/>
      <name val="BIZ UDPゴシック"/>
      <family val="3"/>
      <charset val="128"/>
    </font>
    <font>
      <b/>
      <sz val="16"/>
      <color theme="1"/>
      <name val="BIZ UDPゴシック"/>
      <family val="3"/>
      <charset val="128"/>
    </font>
    <font>
      <b/>
      <sz val="14"/>
      <name val="BIZ UDPゴシック"/>
      <family val="3"/>
      <charset val="128"/>
    </font>
    <font>
      <sz val="14"/>
      <name val="BIZ UDPゴシック"/>
      <family val="3"/>
      <charset val="128"/>
    </font>
    <font>
      <sz val="10"/>
      <color theme="1"/>
      <name val="Meiryo UI"/>
      <family val="2"/>
      <charset val="128"/>
    </font>
    <font>
      <sz val="12"/>
      <color theme="1"/>
      <name val="BIZ UDPゴシック"/>
      <family val="3"/>
      <charset val="128"/>
    </font>
    <font>
      <sz val="6"/>
      <name val="Meiryo UI"/>
      <family val="2"/>
      <charset val="128"/>
    </font>
    <font>
      <sz val="14"/>
      <color theme="1"/>
      <name val="BIZ UDPゴシック"/>
      <family val="3"/>
      <charset val="128"/>
    </font>
    <font>
      <sz val="14"/>
      <color rgb="FFFF0000"/>
      <name val="BIZ UDPゴシック"/>
      <family val="3"/>
      <charset val="128"/>
    </font>
    <font>
      <sz val="12"/>
      <color rgb="FF000000"/>
      <name val="BIZ UDPゴシック"/>
      <family val="3"/>
      <charset val="128"/>
    </font>
    <font>
      <b/>
      <sz val="16"/>
      <name val="BIZ UDPゴシック"/>
      <family val="3"/>
      <charset val="128"/>
    </font>
    <font>
      <sz val="14"/>
      <color theme="0" tint="-0.34998626667073579"/>
      <name val="BIZ UDPゴシック"/>
      <family val="3"/>
      <charset val="128"/>
    </font>
    <font>
      <sz val="14"/>
      <color theme="0" tint="-0.249977111117893"/>
      <name val="BIZ UDPゴシック"/>
      <family val="3"/>
      <charset val="128"/>
    </font>
    <font>
      <sz val="12"/>
      <color indexed="81"/>
      <name val="游ゴシック"/>
      <family val="3"/>
      <charset val="128"/>
    </font>
    <font>
      <sz val="10.5"/>
      <color theme="1"/>
      <name val="ＭＳ ゴシック"/>
      <family val="3"/>
      <charset val="128"/>
    </font>
    <font>
      <sz val="20"/>
      <name val="BIZ UDPゴシック"/>
      <family val="3"/>
      <charset val="128"/>
    </font>
    <font>
      <sz val="8"/>
      <name val="BIZ UDPゴシック"/>
      <family val="3"/>
      <charset val="128"/>
    </font>
    <font>
      <b/>
      <sz val="18"/>
      <name val="BIZ UDPゴシック"/>
      <family val="3"/>
      <charset val="128"/>
    </font>
  </fonts>
  <fills count="11">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theme="0"/>
        <bgColor indexed="64"/>
      </patternFill>
    </fill>
    <fill>
      <patternFill patternType="solid">
        <fgColor theme="9" tint="0.79998168889431442"/>
        <bgColor rgb="FFEDFADC"/>
      </patternFill>
    </fill>
    <fill>
      <patternFill patternType="solid">
        <fgColor theme="9" tint="0.79998168889431442"/>
        <bgColor rgb="FFEDFBDB"/>
      </patternFill>
    </fill>
    <fill>
      <patternFill patternType="solid">
        <fgColor theme="5" tint="0.59996337778862885"/>
        <bgColor indexed="64"/>
      </patternFill>
    </fill>
  </fills>
  <borders count="1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right/>
      <top style="medium">
        <color indexed="64"/>
      </top>
      <bottom style="thin">
        <color theme="1"/>
      </bottom>
      <diagonal/>
    </border>
    <border>
      <left/>
      <right style="medium">
        <color theme="1"/>
      </right>
      <top style="medium">
        <color indexed="64"/>
      </top>
      <bottom style="thin">
        <color theme="1"/>
      </bottom>
      <diagonal/>
    </border>
    <border>
      <left style="medium">
        <color indexed="64"/>
      </left>
      <right/>
      <top/>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thin">
        <color indexed="64"/>
      </right>
      <top style="medium">
        <color indexed="64"/>
      </top>
      <bottom/>
      <diagonal/>
    </border>
    <border>
      <left style="thin">
        <color auto="1"/>
      </left>
      <right style="medium">
        <color auto="1"/>
      </right>
      <top style="medium">
        <color auto="1"/>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theme="1"/>
      </bottom>
      <diagonal/>
    </border>
    <border>
      <left/>
      <right style="thin">
        <color indexed="64"/>
      </right>
      <top/>
      <bottom style="medium">
        <color rgb="FFFF0000"/>
      </bottom>
      <diagonal/>
    </border>
    <border>
      <left style="thin">
        <color indexed="64"/>
      </left>
      <right style="thin">
        <color indexed="64"/>
      </right>
      <top style="thin">
        <color indexed="64"/>
      </top>
      <bottom/>
      <diagonal/>
    </border>
    <border>
      <left style="thin">
        <color indexed="64"/>
      </left>
      <right/>
      <top/>
      <bottom style="medium">
        <color theme="1"/>
      </bottom>
      <diagonal/>
    </border>
    <border>
      <left/>
      <right/>
      <top/>
      <bottom style="medium">
        <color theme="1"/>
      </bottom>
      <diagonal/>
    </border>
    <border>
      <left/>
      <right style="thin">
        <color indexed="64"/>
      </right>
      <top/>
      <bottom style="medium">
        <color theme="1"/>
      </bottom>
      <diagonal/>
    </border>
    <border>
      <left style="thin">
        <color indexed="64"/>
      </left>
      <right style="thin">
        <color indexed="64"/>
      </right>
      <top style="thin">
        <color indexed="64"/>
      </top>
      <bottom style="medium">
        <color theme="1"/>
      </bottom>
      <diagonal/>
    </border>
    <border>
      <left/>
      <right/>
      <top/>
      <bottom style="thin">
        <color indexed="64"/>
      </bottom>
      <diagonal/>
    </border>
    <border>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top/>
      <bottom style="thin">
        <color indexed="64"/>
      </bottom>
      <diagonal/>
    </border>
    <border>
      <left style="thin">
        <color indexed="64"/>
      </left>
      <right/>
      <top style="medium">
        <color theme="1"/>
      </top>
      <bottom style="thin">
        <color indexed="64"/>
      </bottom>
      <diagonal/>
    </border>
    <border>
      <left/>
      <right/>
      <top style="medium">
        <color theme="1"/>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1"/>
      </top>
      <bottom style="thin">
        <color theme="1"/>
      </bottom>
      <diagonal/>
    </border>
    <border>
      <left style="thin">
        <color indexed="64"/>
      </left>
      <right/>
      <top style="thin">
        <color indexed="64"/>
      </top>
      <bottom/>
      <diagonal/>
    </border>
    <border>
      <left style="thin">
        <color indexed="64"/>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ck">
        <color rgb="FFFF0000"/>
      </bottom>
      <diagonal/>
    </border>
    <border>
      <left/>
      <right style="thin">
        <color indexed="64"/>
      </right>
      <top style="thin">
        <color indexed="64"/>
      </top>
      <bottom style="thick">
        <color rgb="FFFF0000"/>
      </bottom>
      <diagonal/>
    </border>
    <border>
      <left/>
      <right/>
      <top style="thin">
        <color indexed="64"/>
      </top>
      <bottom style="thick">
        <color rgb="FFFF0000"/>
      </bottom>
      <diagonal/>
    </border>
    <border>
      <left/>
      <right style="medium">
        <color indexed="64"/>
      </right>
      <top style="thin">
        <color indexed="64"/>
      </top>
      <bottom style="thick">
        <color rgb="FFFF0000"/>
      </bottom>
      <diagonal/>
    </border>
    <border>
      <left style="medium">
        <color indexed="64"/>
      </left>
      <right style="thin">
        <color indexed="64"/>
      </right>
      <top style="thin">
        <color indexed="64"/>
      </top>
      <bottom style="thin">
        <color indexed="64"/>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top style="thick">
        <color rgb="FFFF0000"/>
      </top>
      <bottom style="thick">
        <color rgb="FFFF0000"/>
      </bottom>
      <diagonal/>
    </border>
    <border>
      <left/>
      <right style="thin">
        <color indexed="64"/>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style="thin">
        <color indexed="64"/>
      </right>
      <top/>
      <bottom style="thin">
        <color indexed="64"/>
      </bottom>
      <diagonal/>
    </border>
    <border>
      <left/>
      <right style="thin">
        <color indexed="64"/>
      </right>
      <top style="thick">
        <color rgb="FFFF0000"/>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bottom style="mediumDashed">
        <color auto="1"/>
      </bottom>
      <diagonal/>
    </border>
    <border>
      <left/>
      <right/>
      <top/>
      <bottom style="medium">
        <color rgb="FFFF0000"/>
      </bottom>
      <diagonal/>
    </border>
    <border>
      <left style="thin">
        <color indexed="64"/>
      </left>
      <right style="thin">
        <color indexed="64"/>
      </right>
      <top style="medium">
        <color indexed="64"/>
      </top>
      <bottom/>
      <diagonal/>
    </border>
    <border>
      <left style="medium">
        <color indexed="64"/>
      </left>
      <right style="thin">
        <color theme="1"/>
      </right>
      <top style="medium">
        <color indexed="64"/>
      </top>
      <bottom/>
      <diagonal/>
    </border>
    <border>
      <left style="medium">
        <color indexed="64"/>
      </left>
      <right style="thin">
        <color theme="1"/>
      </right>
      <top/>
      <bottom style="medium">
        <color theme="1"/>
      </bottom>
      <diagonal/>
    </border>
    <border>
      <left/>
      <right style="medium">
        <color indexed="64"/>
      </right>
      <top/>
      <bottom style="medium">
        <color theme="1"/>
      </bottom>
      <diagonal/>
    </border>
    <border>
      <left style="medium">
        <color indexed="64"/>
      </left>
      <right/>
      <top style="medium">
        <color theme="1"/>
      </top>
      <bottom style="thin">
        <color theme="1"/>
      </bottom>
      <diagonal/>
    </border>
    <border>
      <left style="medium">
        <color indexed="64"/>
      </left>
      <right/>
      <top style="thin">
        <color theme="1"/>
      </top>
      <bottom style="thin">
        <color theme="1"/>
      </bottom>
      <diagonal/>
    </border>
    <border>
      <left style="medium">
        <color indexed="64"/>
      </left>
      <right/>
      <top style="thin">
        <color theme="1"/>
      </top>
      <bottom/>
      <diagonal/>
    </border>
    <border>
      <left style="medium">
        <color indexed="64"/>
      </left>
      <right/>
      <top style="thin">
        <color theme="1"/>
      </top>
      <bottom style="medium">
        <color indexed="64"/>
      </bottom>
      <diagonal/>
    </border>
    <border>
      <left style="thin">
        <color indexed="64"/>
      </left>
      <right style="thin">
        <color indexed="64"/>
      </right>
      <top style="thin">
        <color theme="1"/>
      </top>
      <bottom style="medium">
        <color indexed="64"/>
      </bottom>
      <diagonal/>
    </border>
    <border>
      <left/>
      <right/>
      <top style="thin">
        <color theme="1"/>
      </top>
      <bottom style="medium">
        <color indexed="64"/>
      </bottom>
      <diagonal/>
    </border>
    <border>
      <left/>
      <right style="thin">
        <color indexed="64"/>
      </right>
      <top style="thin">
        <color theme="1"/>
      </top>
      <bottom style="medium">
        <color indexed="64"/>
      </bottom>
      <diagonal/>
    </border>
    <border>
      <left style="thin">
        <color indexed="64"/>
      </left>
      <right/>
      <top style="thin">
        <color theme="1"/>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theme="1"/>
      </top>
      <bottom style="thin">
        <color theme="1"/>
      </bottom>
      <diagonal/>
    </border>
    <border>
      <left style="thin">
        <color indexed="64"/>
      </left>
      <right style="medium">
        <color indexed="64"/>
      </right>
      <top style="thin">
        <color theme="1"/>
      </top>
      <bottom style="medium">
        <color indexed="64"/>
      </bottom>
      <diagonal/>
    </border>
    <border>
      <left style="thin">
        <color theme="1"/>
      </left>
      <right style="thin">
        <color theme="1"/>
      </right>
      <top style="medium">
        <color rgb="FFFF0000"/>
      </top>
      <bottom style="thin">
        <color theme="1"/>
      </bottom>
      <diagonal/>
    </border>
    <border>
      <left style="thin">
        <color theme="1"/>
      </left>
      <right style="thin">
        <color theme="1"/>
      </right>
      <top/>
      <bottom style="thin">
        <color theme="1"/>
      </bottom>
      <diagonal/>
    </border>
    <border>
      <left style="thin">
        <color theme="1"/>
      </left>
      <right style="thin">
        <color theme="1"/>
      </right>
      <top style="medium">
        <color theme="1"/>
      </top>
      <bottom style="thin">
        <color theme="1"/>
      </bottom>
      <diagonal/>
    </border>
    <border>
      <left style="thin">
        <color theme="1"/>
      </left>
      <right style="thin">
        <color indexed="64"/>
      </right>
      <top style="medium">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medium">
        <color indexed="64"/>
      </bottom>
      <diagonal/>
    </border>
    <border>
      <left style="medium">
        <color theme="1"/>
      </left>
      <right style="thin">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indexed="64"/>
      </bottom>
      <diagonal/>
    </border>
    <border>
      <left style="thin">
        <color indexed="64"/>
      </left>
      <right/>
      <top style="medium">
        <color indexed="64"/>
      </top>
      <bottom/>
      <diagonal/>
    </border>
    <border>
      <left style="thin">
        <color theme="1"/>
      </left>
      <right/>
      <top style="thin">
        <color theme="1"/>
      </top>
      <bottom style="medium">
        <color indexed="64"/>
      </bottom>
      <diagonal/>
    </border>
    <border>
      <left/>
      <right/>
      <top style="thin">
        <color theme="1"/>
      </top>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s>
  <cellStyleXfs count="7">
    <xf numFmtId="0" fontId="0" fillId="0" borderId="0">
      <alignment vertical="center"/>
    </xf>
    <xf numFmtId="9" fontId="1" fillId="0" borderId="0" applyFont="0" applyFill="0" applyBorder="0" applyAlignment="0" applyProtection="0">
      <alignment vertical="center"/>
    </xf>
    <xf numFmtId="0" fontId="1" fillId="0" borderId="0">
      <alignment vertical="center"/>
    </xf>
    <xf numFmtId="0" fontId="12" fillId="0" borderId="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xf numFmtId="0" fontId="1" fillId="0" borderId="0">
      <alignment vertical="center"/>
    </xf>
  </cellStyleXfs>
  <cellXfs count="280">
    <xf numFmtId="0" fontId="0" fillId="0" borderId="0" xfId="0">
      <alignment vertical="center"/>
    </xf>
    <xf numFmtId="0" fontId="2" fillId="0" borderId="0" xfId="2" applyFont="1">
      <alignment vertical="center"/>
    </xf>
    <xf numFmtId="0" fontId="2" fillId="0" borderId="0" xfId="2" applyFont="1" applyAlignment="1">
      <alignment horizontal="center" vertical="center"/>
    </xf>
    <xf numFmtId="0" fontId="2" fillId="0" borderId="0" xfId="2" applyFont="1" applyAlignment="1">
      <alignment horizontal="right" vertical="center"/>
    </xf>
    <xf numFmtId="176" fontId="2" fillId="0" borderId="0" xfId="2" applyNumberFormat="1" applyFont="1" applyAlignment="1">
      <alignment horizontal="right" vertical="center"/>
    </xf>
    <xf numFmtId="0" fontId="4" fillId="0" borderId="0" xfId="2" applyFont="1">
      <alignment vertical="center"/>
    </xf>
    <xf numFmtId="176" fontId="5" fillId="0" borderId="0" xfId="2" applyNumberFormat="1" applyFont="1" applyAlignment="1">
      <alignment horizontal="right" vertical="center"/>
    </xf>
    <xf numFmtId="0" fontId="7" fillId="0" borderId="0" xfId="2" applyFont="1">
      <alignment vertical="center"/>
    </xf>
    <xf numFmtId="0" fontId="8" fillId="0" borderId="0" xfId="2" applyFont="1">
      <alignment vertical="center"/>
    </xf>
    <xf numFmtId="0" fontId="13" fillId="0" borderId="0" xfId="3" applyFont="1">
      <alignment vertical="center"/>
    </xf>
    <xf numFmtId="0" fontId="8" fillId="0" borderId="0" xfId="2" applyFont="1" applyAlignment="1">
      <alignment vertical="top" wrapText="1"/>
    </xf>
    <xf numFmtId="177" fontId="2" fillId="0" borderId="19" xfId="2" applyNumberFormat="1" applyFont="1" applyBorder="1" applyAlignment="1">
      <alignment horizontal="center" vertical="center"/>
    </xf>
    <xf numFmtId="177" fontId="2" fillId="0" borderId="25" xfId="2" applyNumberFormat="1" applyFont="1" applyBorder="1" applyAlignment="1">
      <alignment horizontal="center" vertical="center"/>
    </xf>
    <xf numFmtId="177" fontId="2" fillId="6" borderId="31" xfId="2" applyNumberFormat="1" applyFont="1" applyFill="1" applyBorder="1" applyAlignment="1">
      <alignment horizontal="center" vertical="center"/>
    </xf>
    <xf numFmtId="177" fontId="2" fillId="0" borderId="33" xfId="2" applyNumberFormat="1" applyFont="1" applyBorder="1" applyAlignment="1">
      <alignment horizontal="center" vertical="center"/>
    </xf>
    <xf numFmtId="177" fontId="2" fillId="0" borderId="34" xfId="2" applyNumberFormat="1" applyFont="1" applyBorder="1" applyAlignment="1">
      <alignment horizontal="center" vertical="center"/>
    </xf>
    <xf numFmtId="177" fontId="2" fillId="0" borderId="38" xfId="2" applyNumberFormat="1" applyFont="1" applyBorder="1" applyAlignment="1">
      <alignment horizontal="center" vertical="center"/>
    </xf>
    <xf numFmtId="0" fontId="2" fillId="7" borderId="49" xfId="2" applyFont="1" applyFill="1" applyBorder="1">
      <alignment vertical="center"/>
    </xf>
    <xf numFmtId="0" fontId="2" fillId="7" borderId="45" xfId="2" applyFont="1" applyFill="1" applyBorder="1">
      <alignment vertical="center"/>
    </xf>
    <xf numFmtId="0" fontId="8" fillId="0" borderId="0" xfId="2" applyFont="1" applyAlignment="1">
      <alignment horizontal="center" vertical="center"/>
    </xf>
    <xf numFmtId="0" fontId="7" fillId="0" borderId="0" xfId="2" applyFont="1" applyAlignment="1">
      <alignment horizontal="center" vertical="center"/>
    </xf>
    <xf numFmtId="0" fontId="13" fillId="0" borderId="44" xfId="2" applyFont="1" applyBorder="1" applyAlignment="1">
      <alignment horizontal="center" vertical="center"/>
    </xf>
    <xf numFmtId="0" fontId="13" fillId="8" borderId="54" xfId="3" applyFont="1" applyFill="1" applyBorder="1" applyAlignment="1" applyProtection="1">
      <alignment vertical="center" shrinkToFit="1"/>
      <protection locked="0"/>
    </xf>
    <xf numFmtId="0" fontId="13" fillId="8" borderId="54" xfId="3" applyFont="1" applyFill="1" applyBorder="1" applyAlignment="1" applyProtection="1">
      <alignment horizontal="center" vertical="center" shrinkToFit="1"/>
      <protection locked="0"/>
    </xf>
    <xf numFmtId="0" fontId="13" fillId="0" borderId="55" xfId="2" applyFont="1" applyBorder="1" applyAlignment="1">
      <alignment horizontal="center" vertical="center"/>
    </xf>
    <xf numFmtId="0" fontId="13" fillId="0" borderId="59" xfId="2" applyFont="1" applyBorder="1" applyAlignment="1">
      <alignment horizontal="center" vertical="center"/>
    </xf>
    <xf numFmtId="0" fontId="13" fillId="8" borderId="59" xfId="3" applyFont="1" applyFill="1" applyBorder="1" applyAlignment="1" applyProtection="1">
      <alignment vertical="center" shrinkToFit="1"/>
      <protection locked="0"/>
    </xf>
    <xf numFmtId="0" fontId="13" fillId="8" borderId="59" xfId="3" applyFont="1" applyFill="1" applyBorder="1" applyAlignment="1" applyProtection="1">
      <alignment horizontal="center" vertical="center" shrinkToFit="1"/>
      <protection locked="0"/>
    </xf>
    <xf numFmtId="0" fontId="13" fillId="0" borderId="60" xfId="2" applyFont="1" applyBorder="1" applyAlignment="1">
      <alignment horizontal="center" vertical="center"/>
    </xf>
    <xf numFmtId="0" fontId="2" fillId="0" borderId="59" xfId="2" applyFont="1" applyBorder="1" applyAlignment="1">
      <alignment horizontal="center" vertical="center"/>
    </xf>
    <xf numFmtId="0" fontId="2" fillId="0" borderId="60" xfId="2" applyFont="1" applyBorder="1" applyAlignment="1">
      <alignment horizontal="center" vertical="center"/>
    </xf>
    <xf numFmtId="0" fontId="2" fillId="0" borderId="47" xfId="2" applyFont="1" applyBorder="1" applyAlignment="1">
      <alignment horizontal="center" vertical="center"/>
    </xf>
    <xf numFmtId="0" fontId="2" fillId="0" borderId="62" xfId="2" applyFont="1" applyBorder="1" applyAlignment="1">
      <alignment horizontal="center" vertical="center"/>
    </xf>
    <xf numFmtId="0" fontId="13" fillId="0" borderId="43" xfId="2" applyFont="1" applyBorder="1" applyAlignment="1">
      <alignment horizontal="center" vertical="center"/>
    </xf>
    <xf numFmtId="0" fontId="2" fillId="0" borderId="63" xfId="2" applyFont="1" applyBorder="1" applyAlignment="1">
      <alignment horizontal="center" vertical="center"/>
    </xf>
    <xf numFmtId="0" fontId="2" fillId="0" borderId="64" xfId="2" applyFont="1" applyBorder="1" applyAlignment="1">
      <alignment horizontal="center" vertical="center"/>
    </xf>
    <xf numFmtId="0" fontId="13" fillId="0" borderId="63" xfId="2" applyFont="1" applyBorder="1" applyAlignment="1">
      <alignment horizontal="center" vertical="center"/>
    </xf>
    <xf numFmtId="0" fontId="13" fillId="8" borderId="47" xfId="3" applyFont="1" applyFill="1" applyBorder="1" applyAlignment="1" applyProtection="1">
      <alignment vertical="center" shrinkToFit="1"/>
      <protection locked="0"/>
    </xf>
    <xf numFmtId="0" fontId="13" fillId="8" borderId="47" xfId="3" applyFont="1" applyFill="1" applyBorder="1" applyAlignment="1" applyProtection="1">
      <alignment horizontal="center" vertical="center" shrinkToFit="1"/>
      <protection locked="0"/>
    </xf>
    <xf numFmtId="0" fontId="13" fillId="8" borderId="63" xfId="3" applyFont="1" applyFill="1" applyBorder="1" applyAlignment="1" applyProtection="1">
      <alignment vertical="center" shrinkToFit="1"/>
      <protection locked="0"/>
    </xf>
    <xf numFmtId="0" fontId="13" fillId="8" borderId="63" xfId="3" applyFont="1" applyFill="1" applyBorder="1" applyAlignment="1" applyProtection="1">
      <alignment horizontal="center" vertical="center" shrinkToFit="1"/>
      <protection locked="0"/>
    </xf>
    <xf numFmtId="0" fontId="13" fillId="0" borderId="40" xfId="2" applyFont="1" applyBorder="1" applyAlignment="1">
      <alignment vertical="center" shrinkToFit="1"/>
    </xf>
    <xf numFmtId="38" fontId="2" fillId="0" borderId="40" xfId="4" applyFont="1" applyFill="1" applyBorder="1" applyAlignment="1" applyProtection="1">
      <alignment vertical="center" wrapText="1"/>
    </xf>
    <xf numFmtId="0" fontId="13" fillId="0" borderId="40" xfId="2" applyFont="1" applyBorder="1" applyAlignment="1">
      <alignment horizontal="center" vertical="center" wrapText="1"/>
    </xf>
    <xf numFmtId="0" fontId="11" fillId="0" borderId="0" xfId="6" applyFont="1">
      <alignment vertical="center"/>
    </xf>
    <xf numFmtId="0" fontId="19" fillId="0" borderId="0" xfId="6" applyFont="1">
      <alignment vertical="center"/>
    </xf>
    <xf numFmtId="0" fontId="20" fillId="0" borderId="0" xfId="6" applyFont="1">
      <alignment vertical="center"/>
    </xf>
    <xf numFmtId="0" fontId="16" fillId="0" borderId="0" xfId="6" applyFont="1">
      <alignment vertical="center"/>
    </xf>
    <xf numFmtId="0" fontId="11" fillId="0" borderId="0" xfId="6" applyFont="1" applyAlignment="1">
      <alignment horizontal="center" vertical="center"/>
    </xf>
    <xf numFmtId="0" fontId="15" fillId="0" borderId="0" xfId="6" applyFont="1">
      <alignment vertical="center"/>
    </xf>
    <xf numFmtId="0" fontId="2" fillId="0" borderId="0" xfId="3" applyFont="1">
      <alignment vertical="center"/>
    </xf>
    <xf numFmtId="0" fontId="13" fillId="0" borderId="0" xfId="3" applyFont="1" applyAlignment="1">
      <alignment horizontal="right" vertical="center"/>
    </xf>
    <xf numFmtId="0" fontId="11" fillId="0" borderId="88" xfId="3" applyFont="1" applyBorder="1">
      <alignment vertical="center"/>
    </xf>
    <xf numFmtId="0" fontId="2" fillId="0" borderId="88" xfId="3" applyFont="1" applyBorder="1">
      <alignment vertical="center"/>
    </xf>
    <xf numFmtId="0" fontId="13" fillId="0" borderId="88" xfId="3" applyFont="1" applyBorder="1">
      <alignment vertical="center"/>
    </xf>
    <xf numFmtId="0" fontId="13" fillId="0" borderId="88" xfId="3" applyFont="1" applyBorder="1" applyAlignment="1">
      <alignment horizontal="right" vertical="center"/>
    </xf>
    <xf numFmtId="0" fontId="22" fillId="0" borderId="0" xfId="0" applyFont="1">
      <alignment vertical="center"/>
    </xf>
    <xf numFmtId="0" fontId="2" fillId="0" borderId="40" xfId="2" applyFont="1" applyBorder="1" applyAlignment="1">
      <alignment horizontal="center" vertical="center"/>
    </xf>
    <xf numFmtId="0" fontId="2" fillId="0" borderId="40" xfId="2" applyFont="1" applyBorder="1" applyAlignment="1">
      <alignment vertical="center" shrinkToFit="1"/>
    </xf>
    <xf numFmtId="38" fontId="17" fillId="0" borderId="40" xfId="3" applyNumberFormat="1" applyFont="1" applyBorder="1" applyAlignment="1">
      <alignment horizontal="right" vertical="center" shrinkToFit="1"/>
    </xf>
    <xf numFmtId="0" fontId="13" fillId="0" borderId="40" xfId="3" applyFont="1" applyBorder="1" applyAlignment="1">
      <alignment horizontal="center" vertical="center" shrinkToFit="1"/>
    </xf>
    <xf numFmtId="0" fontId="13" fillId="0" borderId="40" xfId="2" applyFont="1" applyBorder="1" applyAlignment="1">
      <alignment horizontal="center" vertical="center"/>
    </xf>
    <xf numFmtId="176" fontId="2" fillId="0" borderId="40" xfId="2" applyNumberFormat="1" applyFont="1" applyBorder="1" applyAlignment="1">
      <alignment horizontal="right" vertical="center"/>
    </xf>
    <xf numFmtId="0" fontId="2" fillId="0" borderId="94" xfId="2" applyFont="1" applyBorder="1" applyAlignment="1">
      <alignment horizontal="center" vertical="center"/>
    </xf>
    <xf numFmtId="0" fontId="2" fillId="0" borderId="95" xfId="2" applyFont="1" applyBorder="1" applyAlignment="1">
      <alignment horizontal="center" vertical="center"/>
    </xf>
    <xf numFmtId="0" fontId="2" fillId="0" borderId="96" xfId="2" applyFont="1" applyBorder="1" applyAlignment="1">
      <alignment horizontal="center" vertical="center"/>
    </xf>
    <xf numFmtId="0" fontId="2" fillId="0" borderId="97" xfId="2" applyFont="1" applyBorder="1" applyAlignment="1">
      <alignment horizontal="center" vertical="center"/>
    </xf>
    <xf numFmtId="0" fontId="2" fillId="0" borderId="98" xfId="2" applyFont="1" applyBorder="1" applyAlignment="1">
      <alignment horizontal="center" vertical="center"/>
    </xf>
    <xf numFmtId="0" fontId="13" fillId="8" borderId="98" xfId="3" applyFont="1" applyFill="1" applyBorder="1" applyAlignment="1" applyProtection="1">
      <alignment vertical="center" shrinkToFit="1"/>
      <protection locked="0"/>
    </xf>
    <xf numFmtId="0" fontId="13" fillId="8" borderId="98" xfId="3" applyFont="1" applyFill="1" applyBorder="1" applyAlignment="1" applyProtection="1">
      <alignment horizontal="center" vertical="center" shrinkToFit="1"/>
      <protection locked="0"/>
    </xf>
    <xf numFmtId="0" fontId="2" fillId="0" borderId="101" xfId="2" applyFont="1" applyBorder="1" applyAlignment="1">
      <alignment horizontal="center" vertical="center"/>
    </xf>
    <xf numFmtId="0" fontId="13" fillId="0" borderId="98" xfId="2" applyFont="1" applyBorder="1" applyAlignment="1">
      <alignment horizontal="center" vertical="center"/>
    </xf>
    <xf numFmtId="0" fontId="13" fillId="0" borderId="102" xfId="2" applyFont="1" applyBorder="1" applyAlignment="1">
      <alignment horizontal="center" vertical="center"/>
    </xf>
    <xf numFmtId="0" fontId="13" fillId="0" borderId="25" xfId="2" applyFont="1" applyBorder="1" applyAlignment="1">
      <alignment horizontal="center" vertical="center"/>
    </xf>
    <xf numFmtId="0" fontId="2" fillId="0" borderId="25" xfId="2" applyFont="1" applyBorder="1" applyAlignment="1">
      <alignment horizontal="center" vertical="center"/>
    </xf>
    <xf numFmtId="0" fontId="2" fillId="0" borderId="34" xfId="2" applyFont="1" applyBorder="1" applyAlignment="1">
      <alignment horizontal="center" vertical="center"/>
    </xf>
    <xf numFmtId="0" fontId="2" fillId="0" borderId="103" xfId="2" applyFont="1" applyBorder="1" applyAlignment="1">
      <alignment horizontal="center" vertical="center"/>
    </xf>
    <xf numFmtId="0" fontId="2" fillId="0" borderId="104" xfId="2" applyFont="1" applyBorder="1" applyAlignment="1">
      <alignment horizontal="center" vertical="center"/>
    </xf>
    <xf numFmtId="38" fontId="13" fillId="4" borderId="106" xfId="4" applyFont="1" applyFill="1" applyBorder="1" applyAlignment="1" applyProtection="1">
      <alignment vertical="center" wrapText="1"/>
      <protection locked="0"/>
    </xf>
    <xf numFmtId="0" fontId="13" fillId="8" borderId="106" xfId="3" applyFont="1" applyFill="1" applyBorder="1" applyAlignment="1" applyProtection="1">
      <alignment vertical="center" shrinkToFit="1"/>
      <protection locked="0"/>
    </xf>
    <xf numFmtId="38" fontId="13" fillId="4" borderId="109" xfId="4" applyFont="1" applyFill="1" applyBorder="1" applyAlignment="1" applyProtection="1">
      <alignment vertical="center" wrapText="1"/>
      <protection locked="0"/>
    </xf>
    <xf numFmtId="0" fontId="17" fillId="9" borderId="109" xfId="3" applyFont="1" applyFill="1" applyBorder="1" applyAlignment="1" applyProtection="1">
      <alignment vertical="center" shrinkToFit="1"/>
      <protection locked="0"/>
    </xf>
    <xf numFmtId="0" fontId="13" fillId="4" borderId="109" xfId="2" applyFont="1" applyFill="1" applyBorder="1" applyAlignment="1" applyProtection="1">
      <alignment horizontal="center" vertical="center" wrapText="1"/>
      <protection locked="0"/>
    </xf>
    <xf numFmtId="38" fontId="2" fillId="4" borderId="109" xfId="4" applyFont="1" applyFill="1" applyBorder="1" applyAlignment="1" applyProtection="1">
      <alignment vertical="center" wrapText="1"/>
      <protection locked="0"/>
    </xf>
    <xf numFmtId="0" fontId="2" fillId="4" borderId="109" xfId="2" applyFont="1" applyFill="1" applyBorder="1" applyAlignment="1" applyProtection="1">
      <alignment vertical="center" shrinkToFit="1"/>
      <protection locked="0"/>
    </xf>
    <xf numFmtId="0" fontId="13" fillId="8" borderId="109" xfId="3" applyFont="1" applyFill="1" applyBorder="1" applyAlignment="1" applyProtection="1">
      <alignment vertical="center" shrinkToFit="1"/>
      <protection locked="0"/>
    </xf>
    <xf numFmtId="38" fontId="2" fillId="4" borderId="10" xfId="4" applyFont="1" applyFill="1" applyBorder="1" applyAlignment="1" applyProtection="1">
      <alignment vertical="center" wrapText="1"/>
      <protection locked="0"/>
    </xf>
    <xf numFmtId="0" fontId="2" fillId="4" borderId="10" xfId="2" applyFont="1" applyFill="1" applyBorder="1" applyAlignment="1" applyProtection="1">
      <alignment vertical="center" shrinkToFit="1"/>
      <protection locked="0"/>
    </xf>
    <xf numFmtId="0" fontId="13" fillId="4" borderId="10" xfId="2" applyFont="1" applyFill="1" applyBorder="1" applyAlignment="1" applyProtection="1">
      <alignment horizontal="center" vertical="center" wrapText="1"/>
      <protection locked="0"/>
    </xf>
    <xf numFmtId="0" fontId="13" fillId="4" borderId="107" xfId="2" applyFont="1" applyFill="1" applyBorder="1" applyAlignment="1" applyProtection="1">
      <alignment horizontal="center" vertical="center" wrapText="1"/>
      <protection locked="0"/>
    </xf>
    <xf numFmtId="0" fontId="13" fillId="4" borderId="112" xfId="2" applyFont="1" applyFill="1" applyBorder="1" applyAlignment="1" applyProtection="1">
      <alignment vertical="center" wrapText="1"/>
      <protection locked="0"/>
    </xf>
    <xf numFmtId="0" fontId="13" fillId="4" borderId="113" xfId="2" applyFont="1" applyFill="1" applyBorder="1" applyAlignment="1" applyProtection="1">
      <alignment vertical="center" wrapText="1"/>
      <protection locked="0"/>
    </xf>
    <xf numFmtId="0" fontId="13" fillId="4" borderId="114" xfId="2" applyFont="1" applyFill="1" applyBorder="1" applyAlignment="1" applyProtection="1">
      <alignment vertical="center" wrapText="1"/>
      <protection locked="0"/>
    </xf>
    <xf numFmtId="0" fontId="2" fillId="7" borderId="15" xfId="2" applyFont="1" applyFill="1" applyBorder="1">
      <alignment vertical="center"/>
    </xf>
    <xf numFmtId="0" fontId="2" fillId="7" borderId="90" xfId="2" applyFont="1" applyFill="1" applyBorder="1">
      <alignment vertical="center"/>
    </xf>
    <xf numFmtId="38" fontId="11" fillId="0" borderId="37" xfId="4" applyFont="1" applyFill="1" applyBorder="1" applyAlignment="1" applyProtection="1">
      <alignment horizontal="center" vertical="center"/>
    </xf>
    <xf numFmtId="38" fontId="11" fillId="5" borderId="77" xfId="4" applyFont="1" applyFill="1" applyBorder="1" applyAlignment="1" applyProtection="1">
      <alignment horizontal="center" vertical="center" wrapText="1" shrinkToFit="1"/>
    </xf>
    <xf numFmtId="38" fontId="11" fillId="5" borderId="70" xfId="6" applyNumberFormat="1" applyFont="1" applyFill="1" applyBorder="1" applyAlignment="1">
      <alignment horizontal="center" vertical="center"/>
    </xf>
    <xf numFmtId="0" fontId="2" fillId="6" borderId="23" xfId="6" applyFont="1" applyFill="1" applyBorder="1" applyAlignment="1">
      <alignment horizontal="center" vertical="center" wrapText="1"/>
    </xf>
    <xf numFmtId="38" fontId="11" fillId="5" borderId="81" xfId="6" applyNumberFormat="1" applyFont="1" applyFill="1" applyBorder="1" applyAlignment="1">
      <alignment horizontal="center" vertical="center"/>
    </xf>
    <xf numFmtId="38" fontId="11" fillId="4" borderId="29" xfId="6" applyNumberFormat="1" applyFont="1" applyFill="1" applyBorder="1" applyAlignment="1" applyProtection="1">
      <alignment horizontal="center" vertical="center"/>
      <protection locked="0"/>
    </xf>
    <xf numFmtId="0" fontId="25" fillId="4" borderId="31" xfId="2" applyFont="1" applyFill="1" applyBorder="1" applyAlignment="1">
      <alignment horizontal="center" vertical="center"/>
    </xf>
    <xf numFmtId="0" fontId="10" fillId="3" borderId="9" xfId="2" applyFont="1" applyFill="1" applyBorder="1" applyAlignment="1">
      <alignment horizontal="center" vertical="center"/>
    </xf>
    <xf numFmtId="0" fontId="10" fillId="3" borderId="116" xfId="2" applyFont="1" applyFill="1" applyBorder="1" applyAlignment="1">
      <alignment horizontal="center" vertical="center"/>
    </xf>
    <xf numFmtId="0" fontId="11" fillId="0" borderId="83" xfId="6" applyFont="1" applyBorder="1" applyAlignment="1">
      <alignment horizontal="center" vertical="center"/>
    </xf>
    <xf numFmtId="0" fontId="11" fillId="0" borderId="84" xfId="6" applyFont="1" applyBorder="1" applyAlignment="1">
      <alignment horizontal="center" vertical="center"/>
    </xf>
    <xf numFmtId="0" fontId="15" fillId="0" borderId="85" xfId="6" applyFont="1" applyBorder="1" applyAlignment="1">
      <alignment horizontal="center" vertical="center"/>
    </xf>
    <xf numFmtId="0" fontId="15" fillId="0" borderId="86" xfId="6" applyFont="1" applyBorder="1" applyAlignment="1">
      <alignment horizontal="center" vertical="center"/>
    </xf>
    <xf numFmtId="0" fontId="15" fillId="0" borderId="87" xfId="6" applyFont="1" applyBorder="1" applyAlignment="1">
      <alignment horizontal="center" vertical="center"/>
    </xf>
    <xf numFmtId="0" fontId="11" fillId="0" borderId="83" xfId="6" applyFont="1" applyBorder="1">
      <alignment vertical="center"/>
    </xf>
    <xf numFmtId="0" fontId="11" fillId="0" borderId="84" xfId="6" applyFont="1" applyBorder="1">
      <alignment vertical="center"/>
    </xf>
    <xf numFmtId="38" fontId="15" fillId="0" borderId="84" xfId="4" applyFont="1" applyBorder="1" applyAlignment="1" applyProtection="1">
      <alignment horizontal="center" vertical="center"/>
    </xf>
    <xf numFmtId="0" fontId="15" fillId="0" borderId="84" xfId="6" applyFont="1" applyBorder="1" applyAlignment="1">
      <alignment horizontal="center" vertical="center"/>
    </xf>
    <xf numFmtId="0" fontId="15" fillId="0" borderId="38" xfId="6" applyFont="1" applyBorder="1" applyAlignment="1">
      <alignment horizontal="center" vertical="center"/>
    </xf>
    <xf numFmtId="0" fontId="11" fillId="0" borderId="80" xfId="6" applyFont="1" applyBorder="1" applyAlignment="1">
      <alignment horizontal="center" vertical="center"/>
    </xf>
    <xf numFmtId="0" fontId="11" fillId="0" borderId="44" xfId="6" applyFont="1" applyBorder="1" applyAlignment="1">
      <alignment horizontal="center" vertical="center"/>
    </xf>
    <xf numFmtId="0" fontId="15" fillId="4" borderId="55" xfId="6" applyFont="1" applyFill="1" applyBorder="1" applyAlignment="1" applyProtection="1">
      <alignment horizontal="center" vertical="center"/>
      <protection locked="0"/>
    </xf>
    <xf numFmtId="0" fontId="15" fillId="4" borderId="52" xfId="6" applyFont="1" applyFill="1" applyBorder="1" applyAlignment="1" applyProtection="1">
      <alignment horizontal="center" vertical="center"/>
      <protection locked="0"/>
    </xf>
    <xf numFmtId="0" fontId="15" fillId="4" borderId="82" xfId="6" applyFont="1" applyFill="1" applyBorder="1" applyAlignment="1" applyProtection="1">
      <alignment horizontal="center" vertical="center"/>
      <protection locked="0"/>
    </xf>
    <xf numFmtId="0" fontId="11" fillId="0" borderId="73" xfId="6" applyFont="1" applyBorder="1">
      <alignment vertical="center"/>
    </xf>
    <xf numFmtId="0" fontId="11" fillId="0" borderId="59" xfId="6" applyFont="1" applyBorder="1">
      <alignment vertical="center"/>
    </xf>
    <xf numFmtId="38" fontId="15" fillId="4" borderId="59" xfId="4" applyFont="1" applyFill="1" applyBorder="1" applyAlignment="1" applyProtection="1">
      <alignment horizontal="center" vertical="center"/>
      <protection locked="0"/>
    </xf>
    <xf numFmtId="0" fontId="15" fillId="4" borderId="59" xfId="6" applyFont="1" applyFill="1" applyBorder="1" applyAlignment="1" applyProtection="1">
      <alignment horizontal="center" vertical="center"/>
      <protection locked="0"/>
    </xf>
    <xf numFmtId="0" fontId="15" fillId="4" borderId="25" xfId="6" applyFont="1" applyFill="1" applyBorder="1" applyAlignment="1" applyProtection="1">
      <alignment horizontal="center" vertical="center"/>
      <protection locked="0"/>
    </xf>
    <xf numFmtId="0" fontId="11" fillId="10" borderId="74" xfId="6" applyFont="1" applyFill="1" applyBorder="1" applyAlignment="1">
      <alignment horizontal="center" vertical="center" wrapText="1"/>
    </xf>
    <xf numFmtId="0" fontId="11" fillId="10" borderId="75" xfId="6" applyFont="1" applyFill="1" applyBorder="1" applyAlignment="1">
      <alignment horizontal="center" vertical="center"/>
    </xf>
    <xf numFmtId="0" fontId="13" fillId="10" borderId="76" xfId="6" applyFont="1" applyFill="1" applyBorder="1" applyAlignment="1">
      <alignment horizontal="center" vertical="center" wrapText="1"/>
    </xf>
    <xf numFmtId="0" fontId="13" fillId="10" borderId="78" xfId="6" applyFont="1" applyFill="1" applyBorder="1" applyAlignment="1">
      <alignment horizontal="center" vertical="center" wrapText="1"/>
    </xf>
    <xf numFmtId="0" fontId="13" fillId="10" borderId="79" xfId="6" applyFont="1" applyFill="1" applyBorder="1" applyAlignment="1">
      <alignment horizontal="center" vertical="center" wrapText="1"/>
    </xf>
    <xf numFmtId="0" fontId="11" fillId="0" borderId="68" xfId="6" applyFont="1" applyBorder="1" applyAlignment="1">
      <alignment horizontal="center" vertical="center"/>
    </xf>
    <xf numFmtId="0" fontId="11" fillId="0" borderId="47" xfId="6" applyFont="1" applyBorder="1" applyAlignment="1">
      <alignment horizontal="center" vertical="center"/>
    </xf>
    <xf numFmtId="0" fontId="15" fillId="4" borderId="69" xfId="6" applyFont="1" applyFill="1" applyBorder="1" applyAlignment="1" applyProtection="1">
      <alignment horizontal="center" vertical="center"/>
      <protection locked="0"/>
    </xf>
    <xf numFmtId="0" fontId="15" fillId="4" borderId="71" xfId="6" applyFont="1" applyFill="1" applyBorder="1" applyAlignment="1" applyProtection="1">
      <alignment horizontal="center" vertical="center"/>
      <protection locked="0"/>
    </xf>
    <xf numFmtId="0" fontId="15" fillId="4" borderId="72" xfId="6" applyFont="1" applyFill="1" applyBorder="1" applyAlignment="1" applyProtection="1">
      <alignment horizontal="center" vertical="center"/>
      <protection locked="0"/>
    </xf>
    <xf numFmtId="0" fontId="11" fillId="6" borderId="73" xfId="6" applyFont="1" applyFill="1" applyBorder="1" applyAlignment="1">
      <alignment horizontal="center" vertical="center"/>
    </xf>
    <xf numFmtId="0" fontId="11" fillId="6" borderId="59" xfId="6" applyFont="1" applyFill="1" applyBorder="1" applyAlignment="1">
      <alignment horizontal="center" vertical="center"/>
    </xf>
    <xf numFmtId="0" fontId="11" fillId="6" borderId="59" xfId="6" applyFont="1" applyFill="1" applyBorder="1" applyAlignment="1">
      <alignment horizontal="center" vertical="center" wrapText="1"/>
    </xf>
    <xf numFmtId="0" fontId="11" fillId="6" borderId="25" xfId="6" applyFont="1" applyFill="1" applyBorder="1" applyAlignment="1">
      <alignment horizontal="center" vertical="center" wrapText="1"/>
    </xf>
    <xf numFmtId="176" fontId="2" fillId="5" borderId="101" xfId="2" applyNumberFormat="1" applyFont="1" applyFill="1" applyBorder="1" applyAlignment="1">
      <alignment horizontal="right" vertical="center"/>
    </xf>
    <xf numFmtId="176" fontId="2" fillId="5" borderId="99" xfId="2" applyNumberFormat="1" applyFont="1" applyFill="1" applyBorder="1" applyAlignment="1">
      <alignment horizontal="right" vertical="center"/>
    </xf>
    <xf numFmtId="176" fontId="2" fillId="5" borderId="100" xfId="2" applyNumberFormat="1" applyFont="1" applyFill="1" applyBorder="1" applyAlignment="1">
      <alignment horizontal="right" vertical="center"/>
    </xf>
    <xf numFmtId="0" fontId="23" fillId="0" borderId="1" xfId="2" applyFont="1" applyBorder="1" applyAlignment="1">
      <alignment horizontal="center" vertical="center"/>
    </xf>
    <xf numFmtId="0" fontId="23" fillId="0" borderId="2" xfId="2" applyFont="1" applyBorder="1" applyAlignment="1">
      <alignment horizontal="center" vertical="center"/>
    </xf>
    <xf numFmtId="0" fontId="23" fillId="0" borderId="30" xfId="2" applyFont="1" applyBorder="1" applyAlignment="1">
      <alignment horizontal="center" vertical="center"/>
    </xf>
    <xf numFmtId="0" fontId="18" fillId="3" borderId="1" xfId="6" applyFont="1" applyFill="1" applyBorder="1" applyAlignment="1">
      <alignment horizontal="center" vertical="center"/>
    </xf>
    <xf numFmtId="0" fontId="18" fillId="3" borderId="2" xfId="6" applyFont="1" applyFill="1" applyBorder="1" applyAlignment="1">
      <alignment horizontal="center" vertical="center"/>
    </xf>
    <xf numFmtId="0" fontId="18" fillId="3" borderId="3" xfId="6" applyFont="1" applyFill="1" applyBorder="1" applyAlignment="1">
      <alignment horizontal="center" vertical="center"/>
    </xf>
    <xf numFmtId="0" fontId="11" fillId="6" borderId="18" xfId="6" applyFont="1" applyFill="1" applyBorder="1" applyAlignment="1">
      <alignment horizontal="center" vertical="center"/>
    </xf>
    <xf numFmtId="0" fontId="11" fillId="6" borderId="66" xfId="6" applyFont="1" applyFill="1" applyBorder="1" applyAlignment="1">
      <alignment horizontal="center" vertical="center"/>
    </xf>
    <xf numFmtId="0" fontId="11" fillId="6" borderId="67" xfId="6" applyFont="1" applyFill="1" applyBorder="1" applyAlignment="1">
      <alignment horizontal="center" vertical="center" wrapText="1"/>
    </xf>
    <xf numFmtId="0" fontId="11" fillId="6" borderId="21" xfId="6" applyFont="1" applyFill="1" applyBorder="1" applyAlignment="1">
      <alignment horizontal="center" vertical="center" wrapText="1"/>
    </xf>
    <xf numFmtId="0" fontId="11" fillId="6" borderId="22" xfId="6" applyFont="1" applyFill="1" applyBorder="1" applyAlignment="1">
      <alignment horizontal="center" vertical="center" wrapText="1"/>
    </xf>
    <xf numFmtId="0" fontId="11" fillId="10" borderId="18" xfId="6" applyFont="1" applyFill="1" applyBorder="1" applyAlignment="1">
      <alignment horizontal="center" vertical="center"/>
    </xf>
    <xf numFmtId="0" fontId="11" fillId="10" borderId="66" xfId="6" applyFont="1" applyFill="1" applyBorder="1" applyAlignment="1">
      <alignment horizontal="center" vertical="center"/>
    </xf>
    <xf numFmtId="0" fontId="11" fillId="10" borderId="19" xfId="6" applyFont="1" applyFill="1" applyBorder="1" applyAlignment="1">
      <alignment horizontal="center" vertical="center"/>
    </xf>
    <xf numFmtId="38" fontId="13" fillId="4" borderId="109" xfId="4" applyFont="1" applyFill="1" applyBorder="1" applyAlignment="1" applyProtection="1">
      <alignment horizontal="left" vertical="center" wrapText="1"/>
      <protection locked="0"/>
    </xf>
    <xf numFmtId="38" fontId="17" fillId="9" borderId="109" xfId="3" applyNumberFormat="1" applyFont="1" applyFill="1" applyBorder="1" applyAlignment="1" applyProtection="1">
      <alignment horizontal="right" vertical="center" shrinkToFit="1"/>
      <protection locked="0"/>
    </xf>
    <xf numFmtId="38" fontId="17" fillId="9" borderId="110" xfId="3" applyNumberFormat="1" applyFont="1" applyFill="1" applyBorder="1" applyAlignment="1" applyProtection="1">
      <alignment horizontal="right" vertical="center" shrinkToFit="1"/>
      <protection locked="0"/>
    </xf>
    <xf numFmtId="176" fontId="2" fillId="5" borderId="64" xfId="2" applyNumberFormat="1" applyFont="1" applyFill="1" applyBorder="1" applyAlignment="1">
      <alignment horizontal="right" vertical="center"/>
    </xf>
    <xf numFmtId="176" fontId="2" fillId="5" borderId="61" xfId="2" applyNumberFormat="1" applyFont="1" applyFill="1" applyBorder="1" applyAlignment="1">
      <alignment horizontal="right" vertical="center"/>
    </xf>
    <xf numFmtId="176" fontId="2" fillId="5" borderId="65" xfId="2" applyNumberFormat="1" applyFont="1" applyFill="1" applyBorder="1" applyAlignment="1">
      <alignment horizontal="right" vertical="center"/>
    </xf>
    <xf numFmtId="38" fontId="13" fillId="4" borderId="10" xfId="4" applyFont="1" applyFill="1" applyBorder="1" applyAlignment="1" applyProtection="1">
      <alignment horizontal="left" vertical="center" wrapText="1"/>
      <protection locked="0"/>
    </xf>
    <xf numFmtId="38" fontId="17" fillId="9" borderId="10" xfId="3" applyNumberFormat="1" applyFont="1" applyFill="1" applyBorder="1" applyAlignment="1" applyProtection="1">
      <alignment horizontal="right" vertical="center" shrinkToFit="1"/>
      <protection locked="0"/>
    </xf>
    <xf numFmtId="38" fontId="17" fillId="9" borderId="111" xfId="3" applyNumberFormat="1" applyFont="1" applyFill="1" applyBorder="1" applyAlignment="1" applyProtection="1">
      <alignment horizontal="right" vertical="center" shrinkToFit="1"/>
      <protection locked="0"/>
    </xf>
    <xf numFmtId="38" fontId="13" fillId="8" borderId="109" xfId="3" applyNumberFormat="1" applyFont="1" applyFill="1" applyBorder="1" applyAlignment="1" applyProtection="1">
      <alignment horizontal="right" vertical="center" shrinkToFit="1"/>
      <protection locked="0"/>
    </xf>
    <xf numFmtId="38" fontId="13" fillId="8" borderId="110" xfId="3" applyNumberFormat="1" applyFont="1" applyFill="1" applyBorder="1" applyAlignment="1" applyProtection="1">
      <alignment horizontal="right" vertical="center" shrinkToFit="1"/>
      <protection locked="0"/>
    </xf>
    <xf numFmtId="176" fontId="2" fillId="5" borderId="118" xfId="2" applyNumberFormat="1" applyFont="1" applyFill="1" applyBorder="1" applyAlignment="1">
      <alignment horizontal="right" vertical="center"/>
    </xf>
    <xf numFmtId="176" fontId="2" fillId="5" borderId="119" xfId="2" applyNumberFormat="1" applyFont="1" applyFill="1" applyBorder="1" applyAlignment="1">
      <alignment horizontal="right" vertical="center"/>
    </xf>
    <xf numFmtId="176" fontId="2" fillId="5" borderId="120" xfId="2" applyNumberFormat="1" applyFont="1" applyFill="1" applyBorder="1" applyAlignment="1">
      <alignment horizontal="right" vertical="center"/>
    </xf>
    <xf numFmtId="176" fontId="2" fillId="5" borderId="60" xfId="2" applyNumberFormat="1" applyFont="1" applyFill="1" applyBorder="1" applyAlignment="1">
      <alignment horizontal="right" vertical="center"/>
    </xf>
    <xf numFmtId="176" fontId="2" fillId="5" borderId="27" xfId="2" applyNumberFormat="1" applyFont="1" applyFill="1" applyBorder="1" applyAlignment="1">
      <alignment horizontal="right" vertical="center"/>
    </xf>
    <xf numFmtId="176" fontId="2" fillId="5" borderId="29" xfId="2" applyNumberFormat="1" applyFont="1" applyFill="1" applyBorder="1" applyAlignment="1">
      <alignment horizontal="right" vertical="center"/>
    </xf>
    <xf numFmtId="176" fontId="2" fillId="5" borderId="55" xfId="2" applyNumberFormat="1" applyFont="1" applyFill="1" applyBorder="1" applyAlignment="1">
      <alignment horizontal="right" vertical="center"/>
    </xf>
    <xf numFmtId="176" fontId="2" fillId="5" borderId="52" xfId="2" applyNumberFormat="1" applyFont="1" applyFill="1" applyBorder="1" applyAlignment="1">
      <alignment horizontal="right" vertical="center"/>
    </xf>
    <xf numFmtId="176" fontId="2" fillId="5" borderId="58" xfId="2" applyNumberFormat="1" applyFont="1" applyFill="1" applyBorder="1" applyAlignment="1">
      <alignment horizontal="right" vertical="center"/>
    </xf>
    <xf numFmtId="0" fontId="2" fillId="0" borderId="90" xfId="2" applyFont="1" applyBorder="1" applyAlignment="1">
      <alignment horizontal="center" vertical="center" wrapText="1"/>
    </xf>
    <xf numFmtId="0" fontId="2" fillId="0" borderId="45" xfId="2" applyFont="1" applyBorder="1" applyAlignment="1">
      <alignment horizontal="center" vertical="center" wrapText="1"/>
    </xf>
    <xf numFmtId="0" fontId="2" fillId="0" borderId="115" xfId="2" applyFont="1" applyBorder="1" applyAlignment="1">
      <alignment horizontal="center" vertical="center"/>
    </xf>
    <xf numFmtId="0" fontId="2" fillId="0" borderId="15" xfId="2" applyFont="1" applyBorder="1" applyAlignment="1">
      <alignment horizontal="center" vertical="center"/>
    </xf>
    <xf numFmtId="0" fontId="2" fillId="0" borderId="16" xfId="2" applyFont="1" applyBorder="1" applyAlignment="1">
      <alignment horizontal="center" vertical="center"/>
    </xf>
    <xf numFmtId="0" fontId="2" fillId="0" borderId="48" xfId="2" applyFont="1" applyBorder="1" applyAlignment="1">
      <alignment horizontal="center" vertical="center"/>
    </xf>
    <xf numFmtId="0" fontId="2" fillId="0" borderId="49" xfId="2" applyFont="1" applyBorder="1" applyAlignment="1">
      <alignment horizontal="center" vertical="center"/>
    </xf>
    <xf numFmtId="0" fontId="2" fillId="0" borderId="93" xfId="2" applyFont="1" applyBorder="1" applyAlignment="1">
      <alignment horizontal="center" vertical="center"/>
    </xf>
    <xf numFmtId="38" fontId="13" fillId="4" borderId="105" xfId="4" applyFont="1" applyFill="1" applyBorder="1" applyAlignment="1" applyProtection="1">
      <alignment horizontal="left" vertical="center" wrapText="1"/>
      <protection locked="0"/>
    </xf>
    <xf numFmtId="38" fontId="13" fillId="8" borderId="107" xfId="3" applyNumberFormat="1" applyFont="1" applyFill="1" applyBorder="1" applyAlignment="1" applyProtection="1">
      <alignment horizontal="right" vertical="center" shrinkToFit="1"/>
      <protection locked="0"/>
    </xf>
    <xf numFmtId="38" fontId="13" fillId="8" borderId="108" xfId="3" applyNumberFormat="1" applyFont="1" applyFill="1" applyBorder="1" applyAlignment="1" applyProtection="1">
      <alignment horizontal="right" vertical="center" shrinkToFit="1"/>
      <protection locked="0"/>
    </xf>
    <xf numFmtId="176" fontId="2" fillId="5" borderId="56" xfId="2" applyNumberFormat="1" applyFont="1" applyFill="1" applyBorder="1" applyAlignment="1">
      <alignment horizontal="right" vertical="center"/>
    </xf>
    <xf numFmtId="176" fontId="2" fillId="5" borderId="57" xfId="2" applyNumberFormat="1" applyFont="1" applyFill="1" applyBorder="1" applyAlignment="1">
      <alignment horizontal="right" vertical="center"/>
    </xf>
    <xf numFmtId="176" fontId="2" fillId="5" borderId="53" xfId="2" applyNumberFormat="1" applyFont="1" applyFill="1" applyBorder="1" applyAlignment="1">
      <alignment horizontal="right" vertical="center"/>
    </xf>
    <xf numFmtId="0" fontId="2" fillId="0" borderId="66" xfId="2" applyFont="1" applyBorder="1" applyAlignment="1">
      <alignment horizontal="center" vertical="center" wrapText="1"/>
    </xf>
    <xf numFmtId="0" fontId="2" fillId="0" borderId="47" xfId="2" applyFont="1" applyBorder="1" applyAlignment="1">
      <alignment horizontal="center" vertical="center" wrapText="1"/>
    </xf>
    <xf numFmtId="0" fontId="2" fillId="0" borderId="32" xfId="2" applyFont="1" applyBorder="1" applyAlignment="1">
      <alignment horizontal="center" vertical="center"/>
    </xf>
    <xf numFmtId="0" fontId="2" fillId="0" borderId="50" xfId="2" applyFont="1" applyBorder="1" applyAlignment="1">
      <alignment horizontal="center" vertical="center"/>
    </xf>
    <xf numFmtId="0" fontId="2" fillId="0" borderId="66" xfId="2" applyFont="1" applyBorder="1" applyAlignment="1">
      <alignment horizontal="center" vertical="center"/>
    </xf>
    <xf numFmtId="0" fontId="2" fillId="0" borderId="51" xfId="2" applyFont="1" applyBorder="1" applyAlignment="1">
      <alignment horizontal="center" vertical="center"/>
    </xf>
    <xf numFmtId="0" fontId="2" fillId="0" borderId="91" xfId="2" applyFont="1" applyBorder="1" applyAlignment="1">
      <alignment horizontal="center" vertical="center" wrapText="1"/>
    </xf>
    <xf numFmtId="0" fontId="2" fillId="0" borderId="92" xfId="2" applyFont="1" applyBorder="1" applyAlignment="1">
      <alignment horizontal="center" vertical="center"/>
    </xf>
    <xf numFmtId="0" fontId="2" fillId="0" borderId="32" xfId="2" applyFont="1" applyBorder="1" applyAlignment="1">
      <alignment horizontal="center" vertical="center" wrapText="1"/>
    </xf>
    <xf numFmtId="0" fontId="2" fillId="0" borderId="42"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89" xfId="2" applyFont="1" applyBorder="1" applyAlignment="1">
      <alignment horizontal="center" vertical="center" wrapText="1"/>
    </xf>
    <xf numFmtId="0" fontId="2" fillId="0" borderId="46" xfId="2" applyFont="1" applyBorder="1" applyAlignment="1">
      <alignment horizontal="center" vertical="center" wrapText="1"/>
    </xf>
    <xf numFmtId="38" fontId="2" fillId="0" borderId="24" xfId="4" applyFont="1" applyFill="1" applyBorder="1" applyAlignment="1" applyProtection="1">
      <alignment vertical="center"/>
    </xf>
    <xf numFmtId="38" fontId="2" fillId="0" borderId="27" xfId="4" applyFont="1" applyFill="1" applyBorder="1" applyAlignment="1" applyProtection="1">
      <alignment vertical="center"/>
    </xf>
    <xf numFmtId="38" fontId="2" fillId="0" borderId="28" xfId="4" applyFont="1" applyFill="1" applyBorder="1" applyAlignment="1" applyProtection="1">
      <alignment vertical="center"/>
    </xf>
    <xf numFmtId="38" fontId="2" fillId="5" borderId="27" xfId="5" applyFont="1" applyFill="1" applyBorder="1" applyAlignment="1" applyProtection="1">
      <alignment horizontal="right" vertical="center"/>
    </xf>
    <xf numFmtId="38" fontId="2" fillId="5" borderId="29" xfId="5" applyFont="1" applyFill="1" applyBorder="1" applyAlignment="1" applyProtection="1">
      <alignment horizontal="right" vertical="center"/>
    </xf>
    <xf numFmtId="178" fontId="2" fillId="5" borderId="24" xfId="1" applyNumberFormat="1" applyFont="1" applyFill="1" applyBorder="1" applyAlignment="1" applyProtection="1">
      <alignment horizontal="right" vertical="center"/>
    </xf>
    <xf numFmtId="178" fontId="2" fillId="5" borderId="27" xfId="1" applyNumberFormat="1" applyFont="1" applyFill="1" applyBorder="1" applyAlignment="1" applyProtection="1">
      <alignment horizontal="right" vertical="center"/>
    </xf>
    <xf numFmtId="178" fontId="2" fillId="5" borderId="28" xfId="1" applyNumberFormat="1" applyFont="1" applyFill="1" applyBorder="1" applyAlignment="1" applyProtection="1">
      <alignment horizontal="right" vertical="center"/>
    </xf>
    <xf numFmtId="0" fontId="11" fillId="3" borderId="1" xfId="2" applyFont="1" applyFill="1" applyBorder="1" applyAlignment="1">
      <alignment horizontal="center" vertical="center"/>
    </xf>
    <xf numFmtId="0" fontId="11" fillId="3" borderId="2" xfId="2" applyFont="1" applyFill="1" applyBorder="1" applyAlignment="1">
      <alignment horizontal="center" vertical="center"/>
    </xf>
    <xf numFmtId="0" fontId="11" fillId="3" borderId="3" xfId="2" applyFont="1" applyFill="1" applyBorder="1" applyAlignment="1">
      <alignment horizontal="center" vertical="center"/>
    </xf>
    <xf numFmtId="0" fontId="15" fillId="0" borderId="14" xfId="2" applyFont="1" applyBorder="1" applyAlignment="1">
      <alignment horizontal="left" vertical="top" wrapText="1"/>
    </xf>
    <xf numFmtId="0" fontId="15" fillId="0" borderId="15" xfId="2" applyFont="1" applyBorder="1" applyAlignment="1">
      <alignment horizontal="left" vertical="top" wrapText="1"/>
    </xf>
    <xf numFmtId="0" fontId="15" fillId="0" borderId="16" xfId="2" applyFont="1" applyBorder="1" applyAlignment="1">
      <alignment horizontal="left" vertical="top" wrapText="1"/>
    </xf>
    <xf numFmtId="0" fontId="15" fillId="0" borderId="8" xfId="2" applyFont="1" applyBorder="1" applyAlignment="1">
      <alignment horizontal="left" vertical="top" wrapText="1"/>
    </xf>
    <xf numFmtId="0" fontId="15" fillId="0" borderId="0" xfId="2" applyFont="1" applyAlignment="1">
      <alignment horizontal="left" vertical="top" wrapText="1"/>
    </xf>
    <xf numFmtId="0" fontId="15" fillId="0" borderId="26" xfId="2" applyFont="1" applyBorder="1" applyAlignment="1">
      <alignment horizontal="left" vertical="top" wrapText="1"/>
    </xf>
    <xf numFmtId="38" fontId="2" fillId="6" borderId="1" xfId="4" applyFont="1" applyFill="1" applyBorder="1" applyAlignment="1" applyProtection="1">
      <alignment horizontal="center" vertical="center"/>
    </xf>
    <xf numFmtId="38" fontId="2" fillId="6" borderId="2" xfId="4" applyFont="1" applyFill="1" applyBorder="1" applyAlignment="1" applyProtection="1">
      <alignment horizontal="center" vertical="center"/>
    </xf>
    <xf numFmtId="38" fontId="2" fillId="6" borderId="3" xfId="4" applyFont="1" applyFill="1" applyBorder="1" applyAlignment="1" applyProtection="1">
      <alignment horizontal="center" vertical="center"/>
    </xf>
    <xf numFmtId="38" fontId="2" fillId="6" borderId="2" xfId="5" applyFont="1" applyFill="1" applyBorder="1" applyAlignment="1" applyProtection="1">
      <alignment horizontal="right" vertical="center" shrinkToFit="1"/>
    </xf>
    <xf numFmtId="38" fontId="2" fillId="6" borderId="30" xfId="5" applyFont="1" applyFill="1" applyBorder="1" applyAlignment="1" applyProtection="1">
      <alignment horizontal="right" vertical="center" shrinkToFit="1"/>
    </xf>
    <xf numFmtId="178" fontId="2" fillId="6" borderId="1" xfId="1" applyNumberFormat="1" applyFont="1" applyFill="1" applyBorder="1" applyAlignment="1" applyProtection="1">
      <alignment horizontal="right" vertical="center"/>
    </xf>
    <xf numFmtId="178" fontId="2" fillId="6" borderId="2" xfId="1" applyNumberFormat="1" applyFont="1" applyFill="1" applyBorder="1" applyAlignment="1" applyProtection="1">
      <alignment horizontal="right" vertical="center"/>
    </xf>
    <xf numFmtId="178" fontId="2" fillId="6" borderId="3" xfId="1" applyNumberFormat="1" applyFont="1" applyFill="1" applyBorder="1" applyAlignment="1" applyProtection="1">
      <alignment horizontal="right" vertical="center"/>
    </xf>
    <xf numFmtId="38" fontId="11" fillId="6" borderId="1" xfId="4" applyFont="1" applyFill="1" applyBorder="1" applyAlignment="1" applyProtection="1">
      <alignment horizontal="center" vertical="center"/>
    </xf>
    <xf numFmtId="38" fontId="11" fillId="6" borderId="2" xfId="4" applyFont="1" applyFill="1" applyBorder="1" applyAlignment="1" applyProtection="1">
      <alignment horizontal="center" vertical="center"/>
    </xf>
    <xf numFmtId="38" fontId="11" fillId="6" borderId="3" xfId="4" applyFont="1" applyFill="1" applyBorder="1" applyAlignment="1" applyProtection="1">
      <alignment horizontal="center" vertical="center"/>
    </xf>
    <xf numFmtId="38" fontId="11" fillId="5" borderId="1" xfId="5" applyFont="1" applyFill="1" applyBorder="1" applyAlignment="1" applyProtection="1">
      <alignment horizontal="right" vertical="center"/>
    </xf>
    <xf numFmtId="38" fontId="11" fillId="5" borderId="2" xfId="5" applyFont="1" applyFill="1" applyBorder="1" applyAlignment="1" applyProtection="1">
      <alignment horizontal="right" vertical="center"/>
    </xf>
    <xf numFmtId="38" fontId="11" fillId="5" borderId="30" xfId="5" applyFont="1" applyFill="1" applyBorder="1" applyAlignment="1" applyProtection="1">
      <alignment horizontal="right" vertical="center"/>
    </xf>
    <xf numFmtId="0" fontId="15" fillId="0" borderId="39" xfId="2" applyFont="1" applyBorder="1" applyAlignment="1">
      <alignment horizontal="left" vertical="top" wrapText="1"/>
    </xf>
    <xf numFmtId="0" fontId="15" fillId="0" borderId="40" xfId="2" applyFont="1" applyBorder="1" applyAlignment="1">
      <alignment horizontal="left" vertical="top" wrapText="1"/>
    </xf>
    <xf numFmtId="0" fontId="15" fillId="0" borderId="41" xfId="2" applyFont="1" applyBorder="1" applyAlignment="1">
      <alignment horizontal="left" vertical="top" wrapText="1"/>
    </xf>
    <xf numFmtId="0" fontId="10" fillId="3" borderId="10" xfId="2" applyFont="1" applyFill="1" applyBorder="1" applyAlignment="1">
      <alignment horizontal="center" vertical="center"/>
    </xf>
    <xf numFmtId="0" fontId="11" fillId="4" borderId="117" xfId="2" applyFont="1" applyFill="1" applyBorder="1" applyAlignment="1" applyProtection="1">
      <alignment horizontal="left" vertical="center"/>
      <protection locked="0"/>
    </xf>
    <xf numFmtId="0" fontId="11" fillId="4" borderId="11" xfId="2" applyFont="1" applyFill="1" applyBorder="1" applyAlignment="1" applyProtection="1">
      <alignment horizontal="left" vertical="center"/>
      <protection locked="0"/>
    </xf>
    <xf numFmtId="0" fontId="11" fillId="4" borderId="12" xfId="2" applyFont="1" applyFill="1" applyBorder="1" applyAlignment="1" applyProtection="1">
      <alignment horizontal="left" vertical="center"/>
      <protection locked="0"/>
    </xf>
    <xf numFmtId="0" fontId="13" fillId="3" borderId="14" xfId="2" applyFont="1" applyFill="1" applyBorder="1" applyAlignment="1">
      <alignment horizontal="center" vertical="center" wrapText="1"/>
    </xf>
    <xf numFmtId="0" fontId="13" fillId="3" borderId="15" xfId="2" applyFont="1" applyFill="1" applyBorder="1" applyAlignment="1">
      <alignment horizontal="center" vertical="center" wrapText="1"/>
    </xf>
    <xf numFmtId="0" fontId="13" fillId="3" borderId="16" xfId="2" applyFont="1" applyFill="1" applyBorder="1" applyAlignment="1">
      <alignment horizontal="center" vertical="center" wrapText="1"/>
    </xf>
    <xf numFmtId="0" fontId="2" fillId="3" borderId="1" xfId="2" applyFont="1" applyFill="1" applyBorder="1" applyAlignment="1">
      <alignment horizontal="center" vertical="center"/>
    </xf>
    <xf numFmtId="0" fontId="2" fillId="3" borderId="2" xfId="2" applyFont="1" applyFill="1" applyBorder="1" applyAlignment="1">
      <alignment horizontal="center" vertical="center"/>
    </xf>
    <xf numFmtId="0" fontId="2" fillId="3" borderId="3" xfId="2" applyFont="1" applyFill="1" applyBorder="1" applyAlignment="1">
      <alignment horizontal="center" vertical="center"/>
    </xf>
    <xf numFmtId="0" fontId="2" fillId="3" borderId="17" xfId="2" applyFont="1" applyFill="1" applyBorder="1" applyAlignment="1">
      <alignment horizontal="center" vertical="center"/>
    </xf>
    <xf numFmtId="0" fontId="13" fillId="3" borderId="1" xfId="2" applyFont="1" applyFill="1" applyBorder="1" applyAlignment="1">
      <alignment horizontal="center" vertical="center"/>
    </xf>
    <xf numFmtId="0" fontId="13" fillId="3" borderId="2" xfId="2" applyFont="1" applyFill="1" applyBorder="1" applyAlignment="1">
      <alignment horizontal="center" vertical="center"/>
    </xf>
    <xf numFmtId="0" fontId="13" fillId="3" borderId="3" xfId="2" applyFont="1" applyFill="1" applyBorder="1" applyAlignment="1">
      <alignment horizontal="center" vertical="center"/>
    </xf>
    <xf numFmtId="0" fontId="9" fillId="2" borderId="1" xfId="2" applyFont="1" applyFill="1" applyBorder="1" applyAlignment="1">
      <alignment horizontal="center" vertical="center"/>
    </xf>
    <xf numFmtId="0" fontId="9" fillId="2" borderId="2" xfId="2" applyFont="1" applyFill="1" applyBorder="1" applyAlignment="1">
      <alignment horizontal="center" vertical="center"/>
    </xf>
    <xf numFmtId="38" fontId="2" fillId="0" borderId="20" xfId="4" applyFont="1" applyFill="1" applyBorder="1" applyAlignment="1" applyProtection="1">
      <alignment vertical="center" shrinkToFit="1"/>
    </xf>
    <xf numFmtId="38" fontId="2" fillId="0" borderId="21" xfId="4" applyFont="1" applyFill="1" applyBorder="1" applyAlignment="1" applyProtection="1">
      <alignment vertical="center" shrinkToFit="1"/>
    </xf>
    <xf numFmtId="38" fontId="2" fillId="0" borderId="22" xfId="4" applyFont="1" applyFill="1" applyBorder="1" applyAlignment="1" applyProtection="1">
      <alignment vertical="center" shrinkToFit="1"/>
    </xf>
    <xf numFmtId="178" fontId="2" fillId="5" borderId="20" xfId="1" applyNumberFormat="1" applyFont="1" applyFill="1" applyBorder="1" applyAlignment="1" applyProtection="1">
      <alignment horizontal="right" vertical="center"/>
    </xf>
    <xf numFmtId="178" fontId="2" fillId="5" borderId="21" xfId="1" applyNumberFormat="1" applyFont="1" applyFill="1" applyBorder="1" applyAlignment="1" applyProtection="1">
      <alignment horizontal="right" vertical="center"/>
    </xf>
    <xf numFmtId="178" fontId="2" fillId="5" borderId="22" xfId="1" applyNumberFormat="1" applyFont="1" applyFill="1" applyBorder="1" applyAlignment="1" applyProtection="1">
      <alignment horizontal="right" vertical="center"/>
    </xf>
    <xf numFmtId="0" fontId="10" fillId="3" borderId="4" xfId="2" applyFont="1" applyFill="1" applyBorder="1" applyAlignment="1">
      <alignment horizontal="center" vertical="center"/>
    </xf>
    <xf numFmtId="0" fontId="10" fillId="3" borderId="5" xfId="2" applyFont="1" applyFill="1" applyBorder="1" applyAlignment="1">
      <alignment horizontal="center" vertical="center"/>
    </xf>
    <xf numFmtId="0" fontId="11" fillId="4" borderId="6" xfId="2" applyFont="1" applyFill="1" applyBorder="1" applyAlignment="1" applyProtection="1">
      <alignment horizontal="left" vertical="center"/>
      <protection locked="0"/>
    </xf>
    <xf numFmtId="0" fontId="11" fillId="4" borderId="7" xfId="2" applyFont="1" applyFill="1" applyBorder="1" applyAlignment="1" applyProtection="1">
      <alignment horizontal="left" vertical="center"/>
      <protection locked="0"/>
    </xf>
    <xf numFmtId="38" fontId="11" fillId="0" borderId="14" xfId="4" applyFont="1" applyFill="1" applyBorder="1" applyAlignment="1" applyProtection="1">
      <alignment horizontal="center" vertical="center"/>
    </xf>
    <xf numFmtId="38" fontId="11" fillId="0" borderId="15" xfId="4" applyFont="1" applyFill="1" applyBorder="1" applyAlignment="1" applyProtection="1">
      <alignment horizontal="center" vertical="center"/>
    </xf>
    <xf numFmtId="38" fontId="11" fillId="0" borderId="16" xfId="4" applyFont="1" applyFill="1" applyBorder="1" applyAlignment="1" applyProtection="1">
      <alignment horizontal="center" vertical="center"/>
    </xf>
    <xf numFmtId="38" fontId="11" fillId="4" borderId="14" xfId="5" applyFont="1" applyFill="1" applyBorder="1" applyAlignment="1" applyProtection="1">
      <alignment horizontal="right" vertical="center"/>
      <protection locked="0"/>
    </xf>
    <xf numFmtId="38" fontId="11" fillId="4" borderId="15" xfId="5" applyFont="1" applyFill="1" applyBorder="1" applyAlignment="1" applyProtection="1">
      <alignment horizontal="right" vertical="center"/>
      <protection locked="0"/>
    </xf>
    <xf numFmtId="38" fontId="11" fillId="4" borderId="32" xfId="5" applyFont="1" applyFill="1" applyBorder="1" applyAlignment="1" applyProtection="1">
      <alignment horizontal="right" vertical="center"/>
      <protection locked="0"/>
    </xf>
    <xf numFmtId="38" fontId="11" fillId="0" borderId="24" xfId="4" applyFont="1" applyFill="1" applyBorder="1" applyAlignment="1" applyProtection="1">
      <alignment horizontal="center" vertical="center"/>
    </xf>
    <xf numFmtId="38" fontId="11" fillId="0" borderId="27" xfId="4" applyFont="1" applyFill="1" applyBorder="1" applyAlignment="1" applyProtection="1">
      <alignment horizontal="center" vertical="center"/>
    </xf>
    <xf numFmtId="38" fontId="11" fillId="0" borderId="28" xfId="4" applyFont="1" applyFill="1" applyBorder="1" applyAlignment="1" applyProtection="1">
      <alignment horizontal="center" vertical="center"/>
    </xf>
    <xf numFmtId="38" fontId="11" fillId="5" borderId="24" xfId="5" applyFont="1" applyFill="1" applyBorder="1" applyAlignment="1" applyProtection="1">
      <alignment horizontal="right" vertical="center"/>
    </xf>
    <xf numFmtId="38" fontId="11" fillId="5" borderId="27" xfId="5" applyFont="1" applyFill="1" applyBorder="1" applyAlignment="1" applyProtection="1">
      <alignment horizontal="right" vertical="center"/>
    </xf>
    <xf numFmtId="38" fontId="11" fillId="5" borderId="29" xfId="5" applyFont="1" applyFill="1" applyBorder="1" applyAlignment="1" applyProtection="1">
      <alignment horizontal="right" vertical="center"/>
    </xf>
    <xf numFmtId="38" fontId="11" fillId="0" borderId="13" xfId="4" applyFont="1" applyFill="1" applyBorder="1" applyAlignment="1" applyProtection="1">
      <alignment horizontal="center" vertical="center" wrapText="1"/>
    </xf>
    <xf numFmtId="38" fontId="11" fillId="0" borderId="35" xfId="4" applyFont="1" applyFill="1" applyBorder="1" applyAlignment="1" applyProtection="1">
      <alignment horizontal="center" vertical="center" wrapText="1"/>
    </xf>
    <xf numFmtId="38" fontId="11" fillId="0" borderId="36" xfId="4" applyFont="1" applyFill="1" applyBorder="1" applyAlignment="1" applyProtection="1">
      <alignment horizontal="center" vertical="center" wrapText="1"/>
    </xf>
    <xf numFmtId="38" fontId="11" fillId="5" borderId="13" xfId="5" applyFont="1" applyFill="1" applyBorder="1" applyAlignment="1" applyProtection="1">
      <alignment horizontal="right" vertical="center"/>
    </xf>
    <xf numFmtId="38" fontId="11" fillId="5" borderId="35" xfId="5" applyFont="1" applyFill="1" applyBorder="1" applyAlignment="1" applyProtection="1">
      <alignment horizontal="right" vertical="center"/>
    </xf>
    <xf numFmtId="38" fontId="11" fillId="5" borderId="37" xfId="5" applyFont="1" applyFill="1" applyBorder="1" applyAlignment="1" applyProtection="1">
      <alignment horizontal="right" vertical="center"/>
    </xf>
  </cellXfs>
  <cellStyles count="7">
    <cellStyle name="パーセント" xfId="1" builtinId="5"/>
    <cellStyle name="桁区切り 2" xfId="4" xr:uid="{2DF7F1B3-6283-4002-A432-5B2083F6D673}"/>
    <cellStyle name="桁区切り 3" xfId="5" xr:uid="{32191E70-36EF-4E5F-B2C3-7888E8BDBECF}"/>
    <cellStyle name="標準" xfId="0" builtinId="0"/>
    <cellStyle name="標準 2 3" xfId="2" xr:uid="{7DA68DD8-7446-47A8-B0C9-215E4F1F6A53}"/>
    <cellStyle name="標準 3" xfId="6" xr:uid="{F531CAD8-70FD-437E-AFB2-5DCD1FC982E4}"/>
    <cellStyle name="標準 4" xfId="3" xr:uid="{97DA6333-9AE1-42D9-A9EC-6F97FE8AC173}"/>
  </cellStyles>
  <dxfs count="7">
    <dxf>
      <font>
        <b/>
        <i val="0"/>
        <color theme="0"/>
      </font>
      <fill>
        <patternFill>
          <bgColor rgb="FFFF0000"/>
        </patternFill>
      </fill>
    </dxf>
    <dxf>
      <fill>
        <patternFill>
          <bgColor rgb="FFFF0000"/>
        </patternFill>
      </fill>
    </dxf>
    <dxf>
      <font>
        <b/>
        <i val="0"/>
        <color theme="0"/>
      </font>
      <fill>
        <patternFill>
          <bgColor rgb="FFFF0000"/>
        </patternFill>
      </fill>
    </dxf>
    <dxf>
      <font>
        <b/>
        <i val="0"/>
        <color theme="1"/>
      </font>
      <fill>
        <patternFill>
          <bgColor theme="0" tint="-0.14996795556505021"/>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762000</xdr:colOff>
      <xdr:row>75</xdr:row>
      <xdr:rowOff>1</xdr:rowOff>
    </xdr:from>
    <xdr:to>
      <xdr:col>7</xdr:col>
      <xdr:colOff>0</xdr:colOff>
      <xdr:row>81</xdr:row>
      <xdr:rowOff>1</xdr:rowOff>
    </xdr:to>
    <xdr:sp macro="" textlink="">
      <xdr:nvSpPr>
        <xdr:cNvPr id="2" name="左大かっこ 1">
          <a:extLst>
            <a:ext uri="{FF2B5EF4-FFF2-40B4-BE49-F238E27FC236}">
              <a16:creationId xmlns:a16="http://schemas.microsoft.com/office/drawing/2014/main" id="{B7BFE35B-31FA-45A4-8336-6A7C9917C5F4}"/>
            </a:ext>
          </a:extLst>
        </xdr:cNvPr>
        <xdr:cNvSpPr/>
      </xdr:nvSpPr>
      <xdr:spPr>
        <a:xfrm>
          <a:off x="12550140" y="29497021"/>
          <a:ext cx="274320" cy="2651760"/>
        </a:xfrm>
        <a:prstGeom prst="leftBracket">
          <a:avLst>
            <a:gd name="adj" fmla="val 56333"/>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0</xdr:colOff>
      <xdr:row>77</xdr:row>
      <xdr:rowOff>185057</xdr:rowOff>
    </xdr:from>
    <xdr:to>
      <xdr:col>6</xdr:col>
      <xdr:colOff>762000</xdr:colOff>
      <xdr:row>78</xdr:row>
      <xdr:rowOff>1</xdr:rowOff>
    </xdr:to>
    <xdr:cxnSp macro="">
      <xdr:nvCxnSpPr>
        <xdr:cNvPr id="3" name="カギ線コネクタ 6">
          <a:extLst>
            <a:ext uri="{FF2B5EF4-FFF2-40B4-BE49-F238E27FC236}">
              <a16:creationId xmlns:a16="http://schemas.microsoft.com/office/drawing/2014/main" id="{747B4073-4C6F-4BDC-B040-50DA0F0CAA6F}"/>
            </a:ext>
          </a:extLst>
        </xdr:cNvPr>
        <xdr:cNvCxnSpPr>
          <a:stCxn id="2" idx="1"/>
        </xdr:cNvCxnSpPr>
      </xdr:nvCxnSpPr>
      <xdr:spPr>
        <a:xfrm rot="10800000">
          <a:off x="11788140" y="30565997"/>
          <a:ext cx="762000" cy="256904"/>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D58F2-D85A-4EA6-BDF8-BE4E23748D74}">
  <sheetPr>
    <pageSetUpPr fitToPage="1"/>
  </sheetPr>
  <dimension ref="A1:AS180"/>
  <sheetViews>
    <sheetView tabSelected="1" view="pageBreakPreview" zoomScale="85" zoomScaleNormal="90" zoomScaleSheetLayoutView="85" workbookViewId="0">
      <selection activeCell="J17" sqref="J17:U17"/>
    </sheetView>
  </sheetViews>
  <sheetFormatPr defaultRowHeight="18" x14ac:dyDescent="0.45"/>
  <cols>
    <col min="1" max="1" width="8.59765625" style="1" customWidth="1"/>
    <col min="2" max="2" width="38.69921875" style="2" customWidth="1"/>
    <col min="3" max="3" width="34.09765625" style="2" customWidth="1"/>
    <col min="4" max="5" width="10.59765625" style="2" hidden="1" customWidth="1"/>
    <col min="6" max="6" width="56.59765625" style="2" customWidth="1"/>
    <col min="7" max="7" width="18.3984375" style="2" customWidth="1"/>
    <col min="8" max="8" width="9.59765625" style="2" customWidth="1"/>
    <col min="9" max="9" width="14.69921875" style="1" customWidth="1"/>
    <col min="10" max="10" width="4.09765625" style="1" bestFit="1" customWidth="1"/>
    <col min="11" max="11" width="4.09765625" style="2" bestFit="1" customWidth="1"/>
    <col min="12" max="12" width="8" style="2" customWidth="1"/>
    <col min="13" max="13" width="7.69921875" style="2" bestFit="1" customWidth="1"/>
    <col min="14" max="14" width="4.09765625" style="2" bestFit="1" customWidth="1"/>
    <col min="15" max="16" width="8" style="1" customWidth="1"/>
    <col min="17" max="17" width="4.09765625" style="2" bestFit="1" customWidth="1"/>
    <col min="18" max="18" width="5.59765625" style="2" customWidth="1"/>
    <col min="19" max="19" width="5.59765625" style="1" customWidth="1"/>
    <col min="20" max="20" width="4.09765625" style="1" bestFit="1" customWidth="1"/>
    <col min="21" max="21" width="16.59765625" style="3" customWidth="1"/>
    <col min="22" max="22" width="4.09765625" style="4" bestFit="1" customWidth="1"/>
    <col min="23" max="23" width="32.59765625" style="5" customWidth="1"/>
    <col min="24" max="26" width="19" style="7" customWidth="1"/>
    <col min="27" max="28" width="19" style="8" customWidth="1"/>
    <col min="29" max="29" width="10.5" style="1"/>
    <col min="30" max="42" width="8.69921875" style="1"/>
    <col min="43" max="43" width="0" style="1" hidden="1" customWidth="1"/>
    <col min="44" max="44" width="8.69921875" style="1" hidden="1" customWidth="1"/>
    <col min="45" max="45" width="8.69921875" style="1" customWidth="1"/>
  </cols>
  <sheetData>
    <row r="1" spans="1:44" ht="19.2" thickBot="1" x14ac:dyDescent="0.5">
      <c r="R1" s="6"/>
      <c r="V1" s="6" t="s">
        <v>54</v>
      </c>
    </row>
    <row r="2" spans="1:44" ht="19.2" thickBot="1" x14ac:dyDescent="0.5">
      <c r="A2" s="250" t="s">
        <v>59</v>
      </c>
      <c r="B2" s="251"/>
      <c r="C2" s="251"/>
      <c r="D2" s="251"/>
      <c r="E2" s="251"/>
      <c r="F2" s="251"/>
      <c r="G2" s="251"/>
      <c r="H2" s="251"/>
      <c r="I2" s="251"/>
      <c r="J2" s="251"/>
      <c r="K2" s="251"/>
      <c r="L2" s="251"/>
      <c r="M2" s="251"/>
      <c r="N2" s="251"/>
      <c r="O2" s="251"/>
      <c r="P2" s="251"/>
      <c r="Q2" s="251"/>
      <c r="R2" s="251"/>
      <c r="S2" s="251"/>
      <c r="T2" s="251"/>
      <c r="U2" s="251"/>
      <c r="V2" s="251"/>
      <c r="AR2" s="56" t="s">
        <v>45</v>
      </c>
    </row>
    <row r="3" spans="1:44" x14ac:dyDescent="0.45">
      <c r="A3" s="258" t="s">
        <v>0</v>
      </c>
      <c r="B3" s="259"/>
      <c r="C3" s="260"/>
      <c r="D3" s="260"/>
      <c r="E3" s="260"/>
      <c r="F3" s="260"/>
      <c r="G3" s="260"/>
      <c r="H3" s="260"/>
      <c r="I3" s="260"/>
      <c r="J3" s="260"/>
      <c r="K3" s="260"/>
      <c r="L3" s="260"/>
      <c r="M3" s="260"/>
      <c r="N3" s="260"/>
      <c r="O3" s="260"/>
      <c r="P3" s="260"/>
      <c r="Q3" s="260"/>
      <c r="R3" s="260"/>
      <c r="S3" s="260"/>
      <c r="T3" s="260"/>
      <c r="U3" s="260"/>
      <c r="V3" s="261"/>
      <c r="AR3" s="56" t="s">
        <v>46</v>
      </c>
    </row>
    <row r="4" spans="1:44" ht="18.600000000000001" thickBot="1" x14ac:dyDescent="0.5">
      <c r="A4" s="102" t="s">
        <v>1</v>
      </c>
      <c r="B4" s="236"/>
      <c r="C4" s="237"/>
      <c r="D4" s="238"/>
      <c r="E4" s="238"/>
      <c r="F4" s="238"/>
      <c r="G4" s="238"/>
      <c r="H4" s="238"/>
      <c r="I4" s="238"/>
      <c r="J4" s="238"/>
      <c r="K4" s="238"/>
      <c r="L4" s="238"/>
      <c r="M4" s="238"/>
      <c r="N4" s="238"/>
      <c r="O4" s="238"/>
      <c r="P4" s="238"/>
      <c r="Q4" s="238"/>
      <c r="R4" s="238"/>
      <c r="S4" s="238"/>
      <c r="T4" s="238"/>
      <c r="U4" s="238"/>
      <c r="V4" s="239"/>
      <c r="W4" s="8"/>
      <c r="AC4" s="9"/>
      <c r="AD4" s="9"/>
      <c r="AR4" s="56" t="s">
        <v>47</v>
      </c>
    </row>
    <row r="5" spans="1:44" ht="41.4" customHeight="1" thickBot="1" x14ac:dyDescent="0.5">
      <c r="A5" s="102" t="s">
        <v>56</v>
      </c>
      <c r="B5" s="103"/>
      <c r="C5" s="101" t="s">
        <v>57</v>
      </c>
      <c r="D5" s="1"/>
      <c r="E5" s="1"/>
      <c r="F5" s="1"/>
      <c r="G5" s="1"/>
      <c r="H5" s="1"/>
      <c r="K5" s="1"/>
      <c r="L5" s="1"/>
      <c r="M5" s="1"/>
      <c r="N5" s="1"/>
      <c r="Q5" s="1"/>
      <c r="R5" s="1"/>
      <c r="U5" s="1"/>
      <c r="V5" s="1"/>
      <c r="W5" s="8"/>
      <c r="AC5" s="9"/>
      <c r="AD5" s="9"/>
      <c r="AR5" s="56" t="s">
        <v>48</v>
      </c>
    </row>
    <row r="6" spans="1:44" ht="18.600000000000001" customHeight="1" thickBot="1" x14ac:dyDescent="0.5">
      <c r="A6" s="240" t="s">
        <v>2</v>
      </c>
      <c r="B6" s="241"/>
      <c r="C6" s="241"/>
      <c r="D6" s="241"/>
      <c r="E6" s="241"/>
      <c r="F6" s="242"/>
      <c r="G6" s="243" t="s">
        <v>3</v>
      </c>
      <c r="H6" s="244"/>
      <c r="I6" s="245"/>
      <c r="J6" s="245" t="str">
        <f>IF(C5="非課税事業者等","補助を受けようとする額(税込）","補助を受けようとする額（税抜）")</f>
        <v>補助を受けようとする額（税抜）</v>
      </c>
      <c r="K6" s="246"/>
      <c r="L6" s="246"/>
      <c r="M6" s="246"/>
      <c r="N6" s="246"/>
      <c r="O6" s="246"/>
      <c r="P6" s="246"/>
      <c r="Q6" s="246"/>
      <c r="R6" s="246" t="s">
        <v>4</v>
      </c>
      <c r="S6" s="246"/>
      <c r="T6" s="246"/>
      <c r="U6" s="246"/>
      <c r="V6" s="246"/>
      <c r="W6" s="10"/>
      <c r="AC6" s="9"/>
      <c r="AD6" s="9"/>
    </row>
    <row r="7" spans="1:44" ht="18" customHeight="1" x14ac:dyDescent="0.45">
      <c r="A7" s="213" t="s">
        <v>5</v>
      </c>
      <c r="B7" s="214"/>
      <c r="C7" s="214"/>
      <c r="D7" s="214"/>
      <c r="E7" s="214"/>
      <c r="F7" s="215"/>
      <c r="G7" s="252" t="s">
        <v>50</v>
      </c>
      <c r="H7" s="253"/>
      <c r="I7" s="254"/>
      <c r="J7" s="205">
        <f>SUMIFS($R$23:$R$72,$B$23:$B$72,G7,$G$23:$G$72,"対象")</f>
        <v>0</v>
      </c>
      <c r="K7" s="205"/>
      <c r="L7" s="205"/>
      <c r="M7" s="205"/>
      <c r="N7" s="205"/>
      <c r="O7" s="205"/>
      <c r="P7" s="206"/>
      <c r="Q7" s="11" t="s">
        <v>6</v>
      </c>
      <c r="R7" s="255">
        <f>IF(ISERROR(J7/$J$15),0,J7/$J$15)</f>
        <v>0</v>
      </c>
      <c r="S7" s="256"/>
      <c r="T7" s="256"/>
      <c r="U7" s="256"/>
      <c r="V7" s="257"/>
      <c r="W7" s="10"/>
      <c r="AC7" s="9"/>
      <c r="AD7" s="9"/>
      <c r="AR7" s="1" t="s">
        <v>57</v>
      </c>
    </row>
    <row r="8" spans="1:44" x14ac:dyDescent="0.45">
      <c r="A8" s="216"/>
      <c r="B8" s="217"/>
      <c r="C8" s="217"/>
      <c r="D8" s="217"/>
      <c r="E8" s="217"/>
      <c r="F8" s="218"/>
      <c r="G8" s="202" t="s">
        <v>51</v>
      </c>
      <c r="H8" s="203"/>
      <c r="I8" s="204"/>
      <c r="J8" s="205">
        <f>SUMIFS($R$23:$R$72,$B$23:$B$72,G8,$G$23:$G$72,"対象")</f>
        <v>0</v>
      </c>
      <c r="K8" s="205"/>
      <c r="L8" s="205"/>
      <c r="M8" s="205"/>
      <c r="N8" s="205"/>
      <c r="O8" s="205"/>
      <c r="P8" s="206"/>
      <c r="Q8" s="12" t="s">
        <v>6</v>
      </c>
      <c r="R8" s="207">
        <f>IF(ISERROR(J8/$J$15),0,J8/$J$15)</f>
        <v>0</v>
      </c>
      <c r="S8" s="208"/>
      <c r="T8" s="208"/>
      <c r="U8" s="208"/>
      <c r="V8" s="209"/>
      <c r="W8" s="10"/>
      <c r="AC8" s="9"/>
      <c r="AD8" s="9"/>
      <c r="AR8" s="1" t="s">
        <v>58</v>
      </c>
    </row>
    <row r="9" spans="1:44" ht="18.600000000000001" customHeight="1" x14ac:dyDescent="0.45">
      <c r="A9" s="216"/>
      <c r="B9" s="217"/>
      <c r="C9" s="217"/>
      <c r="D9" s="217"/>
      <c r="E9" s="217"/>
      <c r="F9" s="218"/>
      <c r="G9" s="202" t="s">
        <v>52</v>
      </c>
      <c r="H9" s="203"/>
      <c r="I9" s="204"/>
      <c r="J9" s="205">
        <f>SUMIFS($R$23:$R$72,$B$23:$B$72,G9,$G$23:$G$72,"対象")</f>
        <v>0</v>
      </c>
      <c r="K9" s="205"/>
      <c r="L9" s="205"/>
      <c r="M9" s="205"/>
      <c r="N9" s="205"/>
      <c r="O9" s="205"/>
      <c r="P9" s="206"/>
      <c r="Q9" s="12" t="s">
        <v>6</v>
      </c>
      <c r="R9" s="207">
        <f>IF(ISERROR(J9/$J$15),0,J9/$J$15)</f>
        <v>0</v>
      </c>
      <c r="S9" s="208"/>
      <c r="T9" s="208"/>
      <c r="U9" s="208"/>
      <c r="V9" s="209"/>
      <c r="W9" s="10"/>
      <c r="AC9" s="9"/>
      <c r="AD9" s="9"/>
    </row>
    <row r="10" spans="1:44" ht="18.600000000000001" customHeight="1" thickBot="1" x14ac:dyDescent="0.5">
      <c r="A10" s="216" t="s">
        <v>60</v>
      </c>
      <c r="B10" s="217"/>
      <c r="C10" s="217"/>
      <c r="D10" s="217"/>
      <c r="E10" s="217"/>
      <c r="F10" s="218"/>
      <c r="G10" s="202" t="s">
        <v>53</v>
      </c>
      <c r="H10" s="203"/>
      <c r="I10" s="204"/>
      <c r="J10" s="205">
        <f>SUMIFS($R$23:$R$72,$B$23:$B$72,G10,$G$23:$G$72,"対象")</f>
        <v>0</v>
      </c>
      <c r="K10" s="205"/>
      <c r="L10" s="205"/>
      <c r="M10" s="205"/>
      <c r="N10" s="205"/>
      <c r="O10" s="205"/>
      <c r="P10" s="206"/>
      <c r="Q10" s="12" t="s">
        <v>6</v>
      </c>
      <c r="R10" s="207">
        <f>IF(ISERROR(J10/$J$15),0,J10/$J$15)</f>
        <v>0</v>
      </c>
      <c r="S10" s="208"/>
      <c r="T10" s="208"/>
      <c r="U10" s="208"/>
      <c r="V10" s="209"/>
      <c r="W10" s="10"/>
      <c r="AC10" s="9"/>
      <c r="AD10" s="9"/>
    </row>
    <row r="11" spans="1:44" ht="18.600000000000001" thickBot="1" x14ac:dyDescent="0.5">
      <c r="A11" s="216"/>
      <c r="B11" s="217"/>
      <c r="C11" s="217"/>
      <c r="D11" s="217"/>
      <c r="E11" s="217"/>
      <c r="F11" s="218"/>
      <c r="G11" s="219" t="s">
        <v>7</v>
      </c>
      <c r="H11" s="220"/>
      <c r="I11" s="221"/>
      <c r="J11" s="222" t="str">
        <f>"合計額は"&amp;TEXT(SUM(J7:P10),"#,##0")&amp;"円、"&amp;"補助額は"&amp;TEXT(J17,"#,##0")&amp;"円"</f>
        <v>合計額は0円、補助額は0円</v>
      </c>
      <c r="K11" s="222"/>
      <c r="L11" s="222"/>
      <c r="M11" s="222"/>
      <c r="N11" s="222"/>
      <c r="O11" s="222"/>
      <c r="P11" s="223"/>
      <c r="Q11" s="13"/>
      <c r="R11" s="224">
        <f>SUM(R7:V10)</f>
        <v>0</v>
      </c>
      <c r="S11" s="225"/>
      <c r="T11" s="225"/>
      <c r="U11" s="225"/>
      <c r="V11" s="226"/>
      <c r="W11" s="8"/>
      <c r="AC11" s="9"/>
      <c r="AD11" s="9"/>
    </row>
    <row r="12" spans="1:44" ht="18.600000000000001" thickBot="1" x14ac:dyDescent="0.5">
      <c r="A12" s="216"/>
      <c r="B12" s="217"/>
      <c r="C12" s="217"/>
      <c r="D12" s="217"/>
      <c r="E12" s="217"/>
      <c r="F12" s="218"/>
      <c r="G12"/>
      <c r="H12"/>
      <c r="I12"/>
      <c r="J12"/>
      <c r="K12"/>
      <c r="L12"/>
      <c r="M12"/>
      <c r="N12"/>
      <c r="O12"/>
      <c r="P12"/>
      <c r="Q12"/>
      <c r="R12"/>
      <c r="S12"/>
      <c r="T12"/>
      <c r="U12"/>
      <c r="V12"/>
      <c r="W12" s="8"/>
    </row>
    <row r="13" spans="1:44" ht="18.600000000000001" thickBot="1" x14ac:dyDescent="0.5">
      <c r="A13" s="216"/>
      <c r="B13" s="217"/>
      <c r="C13" s="217"/>
      <c r="D13" s="217"/>
      <c r="E13" s="217"/>
      <c r="F13" s="218"/>
      <c r="G13" s="210"/>
      <c r="H13" s="211"/>
      <c r="I13" s="212"/>
      <c r="J13" s="210" t="s">
        <v>8</v>
      </c>
      <c r="K13" s="211"/>
      <c r="L13" s="211"/>
      <c r="M13" s="211"/>
      <c r="N13" s="211"/>
      <c r="O13" s="211"/>
      <c r="P13" s="211"/>
      <c r="Q13" s="211"/>
      <c r="R13" s="211"/>
      <c r="S13" s="211"/>
      <c r="T13" s="211"/>
      <c r="U13" s="211"/>
      <c r="V13" s="212"/>
      <c r="W13" s="8"/>
    </row>
    <row r="14" spans="1:44" x14ac:dyDescent="0.45">
      <c r="A14" s="216"/>
      <c r="B14" s="217"/>
      <c r="C14" s="217"/>
      <c r="D14" s="217"/>
      <c r="E14" s="217"/>
      <c r="F14" s="218"/>
      <c r="G14" s="262" t="s">
        <v>9</v>
      </c>
      <c r="H14" s="263"/>
      <c r="I14" s="264"/>
      <c r="J14" s="265">
        <v>5000000</v>
      </c>
      <c r="K14" s="266"/>
      <c r="L14" s="266"/>
      <c r="M14" s="266"/>
      <c r="N14" s="266"/>
      <c r="O14" s="266"/>
      <c r="P14" s="266"/>
      <c r="Q14" s="266"/>
      <c r="R14" s="266"/>
      <c r="S14" s="266"/>
      <c r="T14" s="266"/>
      <c r="U14" s="267"/>
      <c r="V14" s="14" t="s">
        <v>10</v>
      </c>
      <c r="W14" s="8"/>
    </row>
    <row r="15" spans="1:44" x14ac:dyDescent="0.45">
      <c r="A15" s="216"/>
      <c r="B15" s="217"/>
      <c r="C15" s="217"/>
      <c r="D15" s="217"/>
      <c r="E15" s="217"/>
      <c r="F15" s="218"/>
      <c r="G15" s="268" t="s">
        <v>11</v>
      </c>
      <c r="H15" s="269"/>
      <c r="I15" s="270"/>
      <c r="J15" s="271">
        <f>SUMIF(G23:G72,"対象",R23:U72)</f>
        <v>0</v>
      </c>
      <c r="K15" s="272"/>
      <c r="L15" s="272"/>
      <c r="M15" s="272"/>
      <c r="N15" s="272"/>
      <c r="O15" s="272"/>
      <c r="P15" s="272"/>
      <c r="Q15" s="272"/>
      <c r="R15" s="272"/>
      <c r="S15" s="272"/>
      <c r="T15" s="272"/>
      <c r="U15" s="273"/>
      <c r="V15" s="12" t="s">
        <v>10</v>
      </c>
      <c r="W15" s="8"/>
    </row>
    <row r="16" spans="1:44" ht="18.600000000000001" customHeight="1" x14ac:dyDescent="0.45">
      <c r="A16" s="216"/>
      <c r="B16" s="217"/>
      <c r="C16" s="217"/>
      <c r="D16" s="217"/>
      <c r="E16" s="217"/>
      <c r="F16" s="218"/>
      <c r="G16" s="268" t="s">
        <v>12</v>
      </c>
      <c r="H16" s="269"/>
      <c r="I16" s="270"/>
      <c r="J16" s="271">
        <f>SUMIF(G23:G72,"対象外",R23:U72)</f>
        <v>0</v>
      </c>
      <c r="K16" s="272"/>
      <c r="L16" s="272"/>
      <c r="M16" s="272"/>
      <c r="N16" s="272"/>
      <c r="O16" s="272"/>
      <c r="P16" s="272"/>
      <c r="Q16" s="272"/>
      <c r="R16" s="272"/>
      <c r="S16" s="272"/>
      <c r="T16" s="272"/>
      <c r="U16" s="273"/>
      <c r="V16" s="15" t="s">
        <v>10</v>
      </c>
      <c r="W16" s="8"/>
    </row>
    <row r="17" spans="1:45" ht="18.600000000000001" customHeight="1" thickBot="1" x14ac:dyDescent="0.5">
      <c r="A17" s="216"/>
      <c r="B17" s="217"/>
      <c r="C17" s="217"/>
      <c r="D17" s="217"/>
      <c r="E17" s="217"/>
      <c r="F17" s="218"/>
      <c r="G17" s="274" t="s">
        <v>13</v>
      </c>
      <c r="H17" s="275"/>
      <c r="I17" s="276"/>
      <c r="J17" s="277">
        <f>ROUNDDOWN(J15/3,-3)</f>
        <v>0</v>
      </c>
      <c r="K17" s="278"/>
      <c r="L17" s="278"/>
      <c r="M17" s="278"/>
      <c r="N17" s="278"/>
      <c r="O17" s="278"/>
      <c r="P17" s="278"/>
      <c r="Q17" s="278"/>
      <c r="R17" s="278"/>
      <c r="S17" s="278"/>
      <c r="T17" s="278"/>
      <c r="U17" s="279"/>
      <c r="V17" s="16" t="s">
        <v>10</v>
      </c>
      <c r="W17" s="8"/>
    </row>
    <row r="18" spans="1:45" ht="18.600000000000001" thickBot="1" x14ac:dyDescent="0.5">
      <c r="A18" s="233"/>
      <c r="B18" s="234"/>
      <c r="C18" s="234"/>
      <c r="D18" s="234"/>
      <c r="E18" s="234"/>
      <c r="F18" s="235"/>
      <c r="G18" s="227" t="s">
        <v>14</v>
      </c>
      <c r="H18" s="228"/>
      <c r="I18" s="229"/>
      <c r="J18" s="230">
        <f>SUM(R23:U72)</f>
        <v>0</v>
      </c>
      <c r="K18" s="231"/>
      <c r="L18" s="231"/>
      <c r="M18" s="231"/>
      <c r="N18" s="231"/>
      <c r="O18" s="231"/>
      <c r="P18" s="231"/>
      <c r="Q18" s="231"/>
      <c r="R18" s="231"/>
      <c r="S18" s="231"/>
      <c r="T18" s="231"/>
      <c r="U18" s="232"/>
      <c r="V18" s="13" t="s">
        <v>10</v>
      </c>
      <c r="W18" s="8"/>
    </row>
    <row r="19" spans="1:45" ht="18.600000000000001" thickBot="1" x14ac:dyDescent="0.5">
      <c r="A19"/>
      <c r="B19"/>
      <c r="C19"/>
      <c r="D19"/>
      <c r="E19"/>
      <c r="F19"/>
      <c r="W19" s="8"/>
    </row>
    <row r="20" spans="1:45" ht="18.600000000000001" thickBot="1" x14ac:dyDescent="0.5">
      <c r="A20" s="247" t="s">
        <v>15</v>
      </c>
      <c r="B20" s="248"/>
      <c r="C20" s="248"/>
      <c r="D20" s="248"/>
      <c r="E20" s="248"/>
      <c r="F20" s="248"/>
      <c r="G20" s="248"/>
      <c r="H20" s="248"/>
      <c r="I20" s="248"/>
      <c r="J20" s="248"/>
      <c r="K20" s="248"/>
      <c r="L20" s="248"/>
      <c r="M20" s="248"/>
      <c r="N20" s="248"/>
      <c r="O20" s="248"/>
      <c r="P20" s="248"/>
      <c r="Q20" s="248"/>
      <c r="R20" s="248"/>
      <c r="S20" s="248"/>
      <c r="T20" s="248"/>
      <c r="U20" s="248"/>
      <c r="V20" s="249"/>
      <c r="W20" s="8"/>
    </row>
    <row r="21" spans="1:45" x14ac:dyDescent="0.45">
      <c r="A21" s="195" t="s">
        <v>16</v>
      </c>
      <c r="B21" s="197" t="s">
        <v>17</v>
      </c>
      <c r="C21" s="175" t="s">
        <v>18</v>
      </c>
      <c r="D21" s="199" t="s">
        <v>19</v>
      </c>
      <c r="E21" s="197"/>
      <c r="F21" s="175" t="s">
        <v>20</v>
      </c>
      <c r="G21" s="189" t="s">
        <v>21</v>
      </c>
      <c r="H21" s="177" t="str">
        <f>IF(C5="非課税事業者等","単価（税込）","単価（税抜）")</f>
        <v>単価（税抜）</v>
      </c>
      <c r="I21" s="178"/>
      <c r="J21" s="191"/>
      <c r="K21" s="193"/>
      <c r="L21" s="175" t="s">
        <v>22</v>
      </c>
      <c r="M21" s="175" t="s">
        <v>55</v>
      </c>
      <c r="N21" s="93"/>
      <c r="O21" s="175" t="s">
        <v>23</v>
      </c>
      <c r="P21" s="175" t="s">
        <v>55</v>
      </c>
      <c r="Q21" s="94"/>
      <c r="R21" s="177" t="str">
        <f>IF(C5="非課税事業者等","小計（税込）","小計（税抜）")</f>
        <v>小計（税抜）</v>
      </c>
      <c r="S21" s="178"/>
      <c r="T21" s="178"/>
      <c r="U21" s="178"/>
      <c r="V21" s="179"/>
      <c r="W21" s="8"/>
    </row>
    <row r="22" spans="1:45" ht="18.600000000000001" thickBot="1" x14ac:dyDescent="0.5">
      <c r="A22" s="196"/>
      <c r="B22" s="198"/>
      <c r="C22" s="176"/>
      <c r="D22" s="200"/>
      <c r="E22" s="201"/>
      <c r="F22" s="176"/>
      <c r="G22" s="190"/>
      <c r="H22" s="180"/>
      <c r="I22" s="181"/>
      <c r="J22" s="192"/>
      <c r="K22" s="194"/>
      <c r="L22" s="176"/>
      <c r="M22" s="176"/>
      <c r="N22" s="17"/>
      <c r="O22" s="176"/>
      <c r="P22" s="176"/>
      <c r="Q22" s="18"/>
      <c r="R22" s="180"/>
      <c r="S22" s="181"/>
      <c r="T22" s="181"/>
      <c r="U22" s="181"/>
      <c r="V22" s="182"/>
      <c r="W22" s="19"/>
      <c r="X22" s="20"/>
      <c r="Y22" s="20"/>
      <c r="Z22" s="20"/>
      <c r="AA22" s="19"/>
      <c r="AB22" s="19"/>
      <c r="AC22" s="2"/>
      <c r="AD22" s="2"/>
      <c r="AE22" s="2"/>
      <c r="AF22" s="2"/>
      <c r="AG22" s="2"/>
      <c r="AH22" s="2"/>
      <c r="AI22" s="2"/>
      <c r="AJ22" s="2"/>
      <c r="AK22" s="2"/>
      <c r="AL22" s="2"/>
      <c r="AM22" s="2"/>
      <c r="AN22" s="2"/>
      <c r="AO22" s="2"/>
      <c r="AP22" s="2"/>
      <c r="AQ22" s="2"/>
      <c r="AR22" s="2"/>
      <c r="AS22" s="2"/>
    </row>
    <row r="23" spans="1:45" ht="40.200000000000003" customHeight="1" x14ac:dyDescent="0.45">
      <c r="A23" s="63">
        <v>1</v>
      </c>
      <c r="B23" s="90"/>
      <c r="C23" s="78"/>
      <c r="D23" s="183"/>
      <c r="E23" s="183"/>
      <c r="F23" s="79"/>
      <c r="G23" s="89"/>
      <c r="H23" s="184"/>
      <c r="I23" s="185"/>
      <c r="J23" s="21" t="s">
        <v>6</v>
      </c>
      <c r="K23" s="21" t="s">
        <v>24</v>
      </c>
      <c r="L23" s="22"/>
      <c r="M23" s="23"/>
      <c r="N23" s="24" t="s">
        <v>24</v>
      </c>
      <c r="O23" s="22"/>
      <c r="P23" s="23"/>
      <c r="Q23" s="21" t="s">
        <v>25</v>
      </c>
      <c r="R23" s="186">
        <f>PRODUCT(H23,L23,O23,)</f>
        <v>0</v>
      </c>
      <c r="S23" s="187"/>
      <c r="T23" s="187"/>
      <c r="U23" s="188"/>
      <c r="V23" s="72" t="s">
        <v>26</v>
      </c>
      <c r="W23" s="8"/>
    </row>
    <row r="24" spans="1:45" ht="40.200000000000003" customHeight="1" x14ac:dyDescent="0.45">
      <c r="A24" s="64">
        <v>2</v>
      </c>
      <c r="B24" s="91"/>
      <c r="C24" s="80"/>
      <c r="D24" s="155"/>
      <c r="E24" s="155"/>
      <c r="F24" s="81"/>
      <c r="G24" s="82"/>
      <c r="H24" s="164"/>
      <c r="I24" s="165"/>
      <c r="J24" s="25" t="s">
        <v>26</v>
      </c>
      <c r="K24" s="25" t="s">
        <v>24</v>
      </c>
      <c r="L24" s="26"/>
      <c r="M24" s="27"/>
      <c r="N24" s="28" t="s">
        <v>24</v>
      </c>
      <c r="O24" s="26"/>
      <c r="P24" s="27"/>
      <c r="Q24" s="21" t="s">
        <v>25</v>
      </c>
      <c r="R24" s="172">
        <f t="shared" ref="R24:R72" si="0">PRODUCT(H24,L24,O24,)</f>
        <v>0</v>
      </c>
      <c r="S24" s="173"/>
      <c r="T24" s="173"/>
      <c r="U24" s="174"/>
      <c r="V24" s="73" t="s">
        <v>26</v>
      </c>
      <c r="W24" s="8"/>
    </row>
    <row r="25" spans="1:45" ht="40.200000000000003" customHeight="1" x14ac:dyDescent="0.45">
      <c r="A25" s="64">
        <v>3</v>
      </c>
      <c r="B25" s="91"/>
      <c r="C25" s="80"/>
      <c r="D25" s="155"/>
      <c r="E25" s="155"/>
      <c r="F25" s="81"/>
      <c r="G25" s="82"/>
      <c r="H25" s="156"/>
      <c r="I25" s="157"/>
      <c r="J25" s="25" t="s">
        <v>10</v>
      </c>
      <c r="K25" s="25" t="s">
        <v>24</v>
      </c>
      <c r="L25" s="26"/>
      <c r="M25" s="27"/>
      <c r="N25" s="28" t="s">
        <v>24</v>
      </c>
      <c r="O25" s="26"/>
      <c r="P25" s="27"/>
      <c r="Q25" s="21" t="s">
        <v>25</v>
      </c>
      <c r="R25" s="169">
        <f t="shared" si="0"/>
        <v>0</v>
      </c>
      <c r="S25" s="170"/>
      <c r="T25" s="170"/>
      <c r="U25" s="171"/>
      <c r="V25" s="73" t="s">
        <v>10</v>
      </c>
    </row>
    <row r="26" spans="1:45" ht="40.200000000000003" customHeight="1" x14ac:dyDescent="0.45">
      <c r="A26" s="64">
        <v>4</v>
      </c>
      <c r="B26" s="91"/>
      <c r="C26" s="80"/>
      <c r="D26" s="155"/>
      <c r="E26" s="155"/>
      <c r="F26" s="81"/>
      <c r="G26" s="82"/>
      <c r="H26" s="156"/>
      <c r="I26" s="157"/>
      <c r="J26" s="29" t="s">
        <v>10</v>
      </c>
      <c r="K26" s="29" t="s">
        <v>24</v>
      </c>
      <c r="L26" s="26"/>
      <c r="M26" s="27"/>
      <c r="N26" s="30" t="s">
        <v>24</v>
      </c>
      <c r="O26" s="26"/>
      <c r="P26" s="27"/>
      <c r="Q26" s="21" t="s">
        <v>25</v>
      </c>
      <c r="R26" s="169">
        <f t="shared" si="0"/>
        <v>0</v>
      </c>
      <c r="S26" s="170"/>
      <c r="T26" s="170"/>
      <c r="U26" s="171"/>
      <c r="V26" s="74" t="s">
        <v>10</v>
      </c>
    </row>
    <row r="27" spans="1:45" ht="40.200000000000003" customHeight="1" x14ac:dyDescent="0.45">
      <c r="A27" s="64">
        <v>5</v>
      </c>
      <c r="B27" s="91"/>
      <c r="C27" s="80"/>
      <c r="D27" s="155"/>
      <c r="E27" s="155"/>
      <c r="F27" s="81"/>
      <c r="G27" s="82"/>
      <c r="H27" s="156"/>
      <c r="I27" s="157"/>
      <c r="J27" s="29" t="s">
        <v>10</v>
      </c>
      <c r="K27" s="29" t="s">
        <v>24</v>
      </c>
      <c r="L27" s="26"/>
      <c r="M27" s="27"/>
      <c r="N27" s="30" t="s">
        <v>24</v>
      </c>
      <c r="O27" s="26"/>
      <c r="P27" s="27"/>
      <c r="Q27" s="21" t="s">
        <v>25</v>
      </c>
      <c r="R27" s="169">
        <f t="shared" si="0"/>
        <v>0</v>
      </c>
      <c r="S27" s="170"/>
      <c r="T27" s="170"/>
      <c r="U27" s="171"/>
      <c r="V27" s="74" t="s">
        <v>10</v>
      </c>
    </row>
    <row r="28" spans="1:45" ht="40.200000000000003" customHeight="1" x14ac:dyDescent="0.45">
      <c r="A28" s="64">
        <v>6</v>
      </c>
      <c r="B28" s="91"/>
      <c r="C28" s="80"/>
      <c r="D28" s="155"/>
      <c r="E28" s="155"/>
      <c r="F28" s="81"/>
      <c r="G28" s="82"/>
      <c r="H28" s="156"/>
      <c r="I28" s="157"/>
      <c r="J28" s="29" t="s">
        <v>10</v>
      </c>
      <c r="K28" s="29" t="s">
        <v>24</v>
      </c>
      <c r="L28" s="26"/>
      <c r="M28" s="27"/>
      <c r="N28" s="30" t="s">
        <v>24</v>
      </c>
      <c r="O28" s="26"/>
      <c r="P28" s="27"/>
      <c r="Q28" s="21" t="s">
        <v>25</v>
      </c>
      <c r="R28" s="169">
        <f t="shared" si="0"/>
        <v>0</v>
      </c>
      <c r="S28" s="170"/>
      <c r="T28" s="170"/>
      <c r="U28" s="171"/>
      <c r="V28" s="74" t="s">
        <v>10</v>
      </c>
    </row>
    <row r="29" spans="1:45" ht="40.200000000000003" customHeight="1" x14ac:dyDescent="0.45">
      <c r="A29" s="64">
        <v>7</v>
      </c>
      <c r="B29" s="91"/>
      <c r="C29" s="80"/>
      <c r="D29" s="155"/>
      <c r="E29" s="155"/>
      <c r="F29" s="81"/>
      <c r="G29" s="82"/>
      <c r="H29" s="156"/>
      <c r="I29" s="157"/>
      <c r="J29" s="29" t="s">
        <v>10</v>
      </c>
      <c r="K29" s="29" t="s">
        <v>24</v>
      </c>
      <c r="L29" s="26"/>
      <c r="M29" s="27"/>
      <c r="N29" s="30" t="s">
        <v>24</v>
      </c>
      <c r="O29" s="26"/>
      <c r="P29" s="27"/>
      <c r="Q29" s="21" t="s">
        <v>25</v>
      </c>
      <c r="R29" s="169">
        <f t="shared" si="0"/>
        <v>0</v>
      </c>
      <c r="S29" s="170"/>
      <c r="T29" s="170"/>
      <c r="U29" s="171"/>
      <c r="V29" s="74" t="s">
        <v>10</v>
      </c>
    </row>
    <row r="30" spans="1:45" ht="40.200000000000003" customHeight="1" x14ac:dyDescent="0.45">
      <c r="A30" s="64">
        <v>8</v>
      </c>
      <c r="B30" s="91"/>
      <c r="C30" s="83"/>
      <c r="D30" s="155"/>
      <c r="E30" s="155"/>
      <c r="F30" s="84"/>
      <c r="G30" s="82"/>
      <c r="H30" s="156"/>
      <c r="I30" s="157"/>
      <c r="J30" s="29" t="s">
        <v>10</v>
      </c>
      <c r="K30" s="29" t="s">
        <v>24</v>
      </c>
      <c r="L30" s="26"/>
      <c r="M30" s="27"/>
      <c r="N30" s="30" t="s">
        <v>24</v>
      </c>
      <c r="O30" s="26"/>
      <c r="P30" s="27"/>
      <c r="Q30" s="21" t="s">
        <v>25</v>
      </c>
      <c r="R30" s="169">
        <f t="shared" si="0"/>
        <v>0</v>
      </c>
      <c r="S30" s="170"/>
      <c r="T30" s="170"/>
      <c r="U30" s="171"/>
      <c r="V30" s="74" t="s">
        <v>10</v>
      </c>
    </row>
    <row r="31" spans="1:45" ht="40.200000000000003" customHeight="1" x14ac:dyDescent="0.45">
      <c r="A31" s="64">
        <v>9</v>
      </c>
      <c r="B31" s="91"/>
      <c r="C31" s="83"/>
      <c r="D31" s="155"/>
      <c r="E31" s="155"/>
      <c r="F31" s="84"/>
      <c r="G31" s="82"/>
      <c r="H31" s="156"/>
      <c r="I31" s="157"/>
      <c r="J31" s="29" t="s">
        <v>10</v>
      </c>
      <c r="K31" s="29" t="s">
        <v>24</v>
      </c>
      <c r="L31" s="26"/>
      <c r="M31" s="27"/>
      <c r="N31" s="30" t="s">
        <v>24</v>
      </c>
      <c r="O31" s="26"/>
      <c r="P31" s="27"/>
      <c r="Q31" s="21" t="s">
        <v>25</v>
      </c>
      <c r="R31" s="169">
        <f t="shared" si="0"/>
        <v>0</v>
      </c>
      <c r="S31" s="170"/>
      <c r="T31" s="170"/>
      <c r="U31" s="171"/>
      <c r="V31" s="74" t="s">
        <v>10</v>
      </c>
    </row>
    <row r="32" spans="1:45" ht="40.200000000000003" customHeight="1" x14ac:dyDescent="0.45">
      <c r="A32" s="64">
        <v>10</v>
      </c>
      <c r="B32" s="91"/>
      <c r="C32" s="83"/>
      <c r="D32" s="155"/>
      <c r="E32" s="155"/>
      <c r="F32" s="84"/>
      <c r="G32" s="82"/>
      <c r="H32" s="156"/>
      <c r="I32" s="157"/>
      <c r="J32" s="29" t="s">
        <v>10</v>
      </c>
      <c r="K32" s="29" t="s">
        <v>24</v>
      </c>
      <c r="L32" s="26"/>
      <c r="M32" s="27"/>
      <c r="N32" s="30" t="s">
        <v>24</v>
      </c>
      <c r="O32" s="26"/>
      <c r="P32" s="27"/>
      <c r="Q32" s="21" t="s">
        <v>25</v>
      </c>
      <c r="R32" s="169">
        <f t="shared" si="0"/>
        <v>0</v>
      </c>
      <c r="S32" s="170"/>
      <c r="T32" s="170"/>
      <c r="U32" s="171"/>
      <c r="V32" s="74" t="s">
        <v>10</v>
      </c>
    </row>
    <row r="33" spans="1:22" ht="40.200000000000003" customHeight="1" x14ac:dyDescent="0.45">
      <c r="A33" s="64">
        <v>11</v>
      </c>
      <c r="B33" s="91"/>
      <c r="C33" s="83"/>
      <c r="D33" s="155"/>
      <c r="E33" s="155"/>
      <c r="F33" s="84"/>
      <c r="G33" s="82"/>
      <c r="H33" s="156"/>
      <c r="I33" s="157"/>
      <c r="J33" s="29" t="s">
        <v>10</v>
      </c>
      <c r="K33" s="29" t="s">
        <v>24</v>
      </c>
      <c r="L33" s="26"/>
      <c r="M33" s="27"/>
      <c r="N33" s="30" t="s">
        <v>24</v>
      </c>
      <c r="O33" s="26"/>
      <c r="P33" s="27"/>
      <c r="Q33" s="21" t="s">
        <v>25</v>
      </c>
      <c r="R33" s="169">
        <f t="shared" si="0"/>
        <v>0</v>
      </c>
      <c r="S33" s="170"/>
      <c r="T33" s="170"/>
      <c r="U33" s="171"/>
      <c r="V33" s="74" t="s">
        <v>10</v>
      </c>
    </row>
    <row r="34" spans="1:22" ht="40.200000000000003" customHeight="1" x14ac:dyDescent="0.45">
      <c r="A34" s="64">
        <v>12</v>
      </c>
      <c r="B34" s="91"/>
      <c r="C34" s="80"/>
      <c r="D34" s="155"/>
      <c r="E34" s="155"/>
      <c r="F34" s="81"/>
      <c r="G34" s="82"/>
      <c r="H34" s="156"/>
      <c r="I34" s="157"/>
      <c r="J34" s="29" t="s">
        <v>10</v>
      </c>
      <c r="K34" s="29" t="s">
        <v>24</v>
      </c>
      <c r="L34" s="26"/>
      <c r="M34" s="27"/>
      <c r="N34" s="30" t="s">
        <v>24</v>
      </c>
      <c r="O34" s="26"/>
      <c r="P34" s="27"/>
      <c r="Q34" s="21" t="s">
        <v>25</v>
      </c>
      <c r="R34" s="169">
        <f t="shared" si="0"/>
        <v>0</v>
      </c>
      <c r="S34" s="170"/>
      <c r="T34" s="170"/>
      <c r="U34" s="171"/>
      <c r="V34" s="74" t="s">
        <v>10</v>
      </c>
    </row>
    <row r="35" spans="1:22" ht="40.200000000000003" customHeight="1" x14ac:dyDescent="0.45">
      <c r="A35" s="64">
        <v>13</v>
      </c>
      <c r="B35" s="91"/>
      <c r="C35" s="80"/>
      <c r="D35" s="155"/>
      <c r="E35" s="155"/>
      <c r="F35" s="81"/>
      <c r="G35" s="82"/>
      <c r="H35" s="156"/>
      <c r="I35" s="157"/>
      <c r="J35" s="29" t="s">
        <v>10</v>
      </c>
      <c r="K35" s="29" t="s">
        <v>24</v>
      </c>
      <c r="L35" s="26"/>
      <c r="M35" s="27"/>
      <c r="N35" s="30" t="s">
        <v>24</v>
      </c>
      <c r="O35" s="26"/>
      <c r="P35" s="27"/>
      <c r="Q35" s="21" t="s">
        <v>25</v>
      </c>
      <c r="R35" s="169">
        <f t="shared" si="0"/>
        <v>0</v>
      </c>
      <c r="S35" s="170"/>
      <c r="T35" s="170"/>
      <c r="U35" s="171"/>
      <c r="V35" s="74" t="s">
        <v>10</v>
      </c>
    </row>
    <row r="36" spans="1:22" ht="40.200000000000003" customHeight="1" x14ac:dyDescent="0.45">
      <c r="A36" s="64">
        <v>14</v>
      </c>
      <c r="B36" s="91"/>
      <c r="C36" s="80"/>
      <c r="D36" s="155"/>
      <c r="E36" s="155"/>
      <c r="F36" s="85"/>
      <c r="G36" s="82"/>
      <c r="H36" s="164"/>
      <c r="I36" s="165"/>
      <c r="J36" s="29" t="s">
        <v>10</v>
      </c>
      <c r="K36" s="29" t="s">
        <v>24</v>
      </c>
      <c r="L36" s="26"/>
      <c r="M36" s="27"/>
      <c r="N36" s="30" t="s">
        <v>24</v>
      </c>
      <c r="O36" s="26"/>
      <c r="P36" s="27"/>
      <c r="Q36" s="21" t="s">
        <v>25</v>
      </c>
      <c r="R36" s="169">
        <f t="shared" si="0"/>
        <v>0</v>
      </c>
      <c r="S36" s="170"/>
      <c r="T36" s="170"/>
      <c r="U36" s="171"/>
      <c r="V36" s="74" t="s">
        <v>10</v>
      </c>
    </row>
    <row r="37" spans="1:22" ht="40.200000000000003" customHeight="1" x14ac:dyDescent="0.45">
      <c r="A37" s="64">
        <v>15</v>
      </c>
      <c r="B37" s="91"/>
      <c r="C37" s="80"/>
      <c r="D37" s="155"/>
      <c r="E37" s="155"/>
      <c r="F37" s="85"/>
      <c r="G37" s="82"/>
      <c r="H37" s="164"/>
      <c r="I37" s="165"/>
      <c r="J37" s="29" t="s">
        <v>10</v>
      </c>
      <c r="K37" s="29" t="s">
        <v>24</v>
      </c>
      <c r="L37" s="26"/>
      <c r="M37" s="27"/>
      <c r="N37" s="30" t="s">
        <v>24</v>
      </c>
      <c r="O37" s="26"/>
      <c r="P37" s="27"/>
      <c r="Q37" s="21" t="s">
        <v>25</v>
      </c>
      <c r="R37" s="169">
        <f t="shared" si="0"/>
        <v>0</v>
      </c>
      <c r="S37" s="170"/>
      <c r="T37" s="170"/>
      <c r="U37" s="171"/>
      <c r="V37" s="74" t="s">
        <v>10</v>
      </c>
    </row>
    <row r="38" spans="1:22" ht="40.200000000000003" customHeight="1" x14ac:dyDescent="0.45">
      <c r="A38" s="64">
        <v>16</v>
      </c>
      <c r="B38" s="91"/>
      <c r="C38" s="80"/>
      <c r="D38" s="155"/>
      <c r="E38" s="155"/>
      <c r="F38" s="84"/>
      <c r="G38" s="82"/>
      <c r="H38" s="164"/>
      <c r="I38" s="165"/>
      <c r="J38" s="29" t="s">
        <v>10</v>
      </c>
      <c r="K38" s="29" t="s">
        <v>24</v>
      </c>
      <c r="L38" s="26"/>
      <c r="M38" s="27"/>
      <c r="N38" s="30" t="s">
        <v>24</v>
      </c>
      <c r="O38" s="26"/>
      <c r="P38" s="27"/>
      <c r="Q38" s="21" t="s">
        <v>25</v>
      </c>
      <c r="R38" s="169">
        <f t="shared" si="0"/>
        <v>0</v>
      </c>
      <c r="S38" s="170"/>
      <c r="T38" s="170"/>
      <c r="U38" s="171"/>
      <c r="V38" s="74" t="s">
        <v>10</v>
      </c>
    </row>
    <row r="39" spans="1:22" ht="40.200000000000003" customHeight="1" x14ac:dyDescent="0.45">
      <c r="A39" s="64">
        <v>17</v>
      </c>
      <c r="B39" s="91"/>
      <c r="C39" s="80"/>
      <c r="D39" s="155"/>
      <c r="E39" s="155"/>
      <c r="F39" s="84"/>
      <c r="G39" s="82"/>
      <c r="H39" s="164"/>
      <c r="I39" s="165"/>
      <c r="J39" s="29" t="s">
        <v>10</v>
      </c>
      <c r="K39" s="29" t="s">
        <v>24</v>
      </c>
      <c r="L39" s="26"/>
      <c r="M39" s="27"/>
      <c r="N39" s="30" t="s">
        <v>24</v>
      </c>
      <c r="O39" s="26"/>
      <c r="P39" s="27"/>
      <c r="Q39" s="21" t="s">
        <v>25</v>
      </c>
      <c r="R39" s="169">
        <f t="shared" si="0"/>
        <v>0</v>
      </c>
      <c r="S39" s="170"/>
      <c r="T39" s="170"/>
      <c r="U39" s="171"/>
      <c r="V39" s="74" t="s">
        <v>10</v>
      </c>
    </row>
    <row r="40" spans="1:22" ht="40.200000000000003" customHeight="1" x14ac:dyDescent="0.45">
      <c r="A40" s="65">
        <v>18</v>
      </c>
      <c r="B40" s="91"/>
      <c r="C40" s="80"/>
      <c r="D40" s="155"/>
      <c r="E40" s="155"/>
      <c r="F40" s="84"/>
      <c r="G40" s="82"/>
      <c r="H40" s="164"/>
      <c r="I40" s="165"/>
      <c r="J40" s="31" t="s">
        <v>10</v>
      </c>
      <c r="K40" s="31" t="s">
        <v>24</v>
      </c>
      <c r="L40" s="26"/>
      <c r="M40" s="27"/>
      <c r="N40" s="32" t="s">
        <v>24</v>
      </c>
      <c r="O40" s="26"/>
      <c r="P40" s="27"/>
      <c r="Q40" s="33" t="s">
        <v>25</v>
      </c>
      <c r="R40" s="166">
        <f t="shared" si="0"/>
        <v>0</v>
      </c>
      <c r="S40" s="167"/>
      <c r="T40" s="167"/>
      <c r="U40" s="168"/>
      <c r="V40" s="75" t="s">
        <v>10</v>
      </c>
    </row>
    <row r="41" spans="1:22" ht="40.200000000000003" customHeight="1" x14ac:dyDescent="0.45">
      <c r="A41" s="64">
        <v>19</v>
      </c>
      <c r="B41" s="91"/>
      <c r="C41" s="80"/>
      <c r="D41" s="155"/>
      <c r="E41" s="155"/>
      <c r="F41" s="84"/>
      <c r="G41" s="82"/>
      <c r="H41" s="156"/>
      <c r="I41" s="157"/>
      <c r="J41" s="34" t="s">
        <v>10</v>
      </c>
      <c r="K41" s="34" t="s">
        <v>24</v>
      </c>
      <c r="L41" s="26"/>
      <c r="M41" s="27"/>
      <c r="N41" s="35" t="s">
        <v>24</v>
      </c>
      <c r="O41" s="26"/>
      <c r="P41" s="27"/>
      <c r="Q41" s="36" t="s">
        <v>25</v>
      </c>
      <c r="R41" s="158">
        <f t="shared" si="0"/>
        <v>0</v>
      </c>
      <c r="S41" s="159"/>
      <c r="T41" s="159"/>
      <c r="U41" s="160"/>
      <c r="V41" s="76" t="s">
        <v>10</v>
      </c>
    </row>
    <row r="42" spans="1:22" ht="40.200000000000003" customHeight="1" x14ac:dyDescent="0.45">
      <c r="A42" s="64">
        <v>20</v>
      </c>
      <c r="B42" s="91"/>
      <c r="C42" s="80"/>
      <c r="D42" s="155"/>
      <c r="E42" s="155"/>
      <c r="F42" s="84"/>
      <c r="G42" s="82"/>
      <c r="H42" s="156"/>
      <c r="I42" s="157"/>
      <c r="J42" s="34" t="s">
        <v>10</v>
      </c>
      <c r="K42" s="34" t="s">
        <v>24</v>
      </c>
      <c r="L42" s="37"/>
      <c r="M42" s="38"/>
      <c r="N42" s="35" t="s">
        <v>24</v>
      </c>
      <c r="O42" s="37"/>
      <c r="P42" s="38"/>
      <c r="Q42" s="36" t="s">
        <v>25</v>
      </c>
      <c r="R42" s="158">
        <f t="shared" si="0"/>
        <v>0</v>
      </c>
      <c r="S42" s="159"/>
      <c r="T42" s="159"/>
      <c r="U42" s="160"/>
      <c r="V42" s="76" t="s">
        <v>10</v>
      </c>
    </row>
    <row r="43" spans="1:22" ht="40.200000000000003" customHeight="1" x14ac:dyDescent="0.45">
      <c r="A43" s="64">
        <v>21</v>
      </c>
      <c r="B43" s="91"/>
      <c r="C43" s="83"/>
      <c r="D43" s="155"/>
      <c r="E43" s="155"/>
      <c r="F43" s="84"/>
      <c r="G43" s="82"/>
      <c r="H43" s="156"/>
      <c r="I43" s="157"/>
      <c r="J43" s="34" t="s">
        <v>10</v>
      </c>
      <c r="K43" s="34" t="s">
        <v>24</v>
      </c>
      <c r="L43" s="39"/>
      <c r="M43" s="40"/>
      <c r="N43" s="35" t="s">
        <v>24</v>
      </c>
      <c r="O43" s="39"/>
      <c r="P43" s="40"/>
      <c r="Q43" s="36" t="s">
        <v>25</v>
      </c>
      <c r="R43" s="158">
        <f t="shared" si="0"/>
        <v>0</v>
      </c>
      <c r="S43" s="159"/>
      <c r="T43" s="159"/>
      <c r="U43" s="160"/>
      <c r="V43" s="76" t="s">
        <v>10</v>
      </c>
    </row>
    <row r="44" spans="1:22" ht="40.200000000000003" customHeight="1" x14ac:dyDescent="0.45">
      <c r="A44" s="64">
        <v>22</v>
      </c>
      <c r="B44" s="91"/>
      <c r="C44" s="83"/>
      <c r="D44" s="155"/>
      <c r="E44" s="155"/>
      <c r="F44" s="84"/>
      <c r="G44" s="82"/>
      <c r="H44" s="156"/>
      <c r="I44" s="157"/>
      <c r="J44" s="34" t="s">
        <v>10</v>
      </c>
      <c r="K44" s="34" t="s">
        <v>24</v>
      </c>
      <c r="L44" s="39"/>
      <c r="M44" s="40"/>
      <c r="N44" s="35" t="s">
        <v>24</v>
      </c>
      <c r="O44" s="39"/>
      <c r="P44" s="40"/>
      <c r="Q44" s="36" t="s">
        <v>25</v>
      </c>
      <c r="R44" s="158">
        <f t="shared" si="0"/>
        <v>0</v>
      </c>
      <c r="S44" s="159"/>
      <c r="T44" s="159"/>
      <c r="U44" s="160"/>
      <c r="V44" s="76" t="s">
        <v>10</v>
      </c>
    </row>
    <row r="45" spans="1:22" ht="40.200000000000003" customHeight="1" x14ac:dyDescent="0.45">
      <c r="A45" s="64">
        <v>23</v>
      </c>
      <c r="B45" s="91"/>
      <c r="C45" s="83"/>
      <c r="D45" s="155"/>
      <c r="E45" s="155"/>
      <c r="F45" s="84"/>
      <c r="G45" s="82"/>
      <c r="H45" s="156"/>
      <c r="I45" s="157"/>
      <c r="J45" s="34" t="s">
        <v>10</v>
      </c>
      <c r="K45" s="34" t="s">
        <v>24</v>
      </c>
      <c r="L45" s="39"/>
      <c r="M45" s="40"/>
      <c r="N45" s="35" t="s">
        <v>24</v>
      </c>
      <c r="O45" s="39"/>
      <c r="P45" s="40"/>
      <c r="Q45" s="36" t="s">
        <v>25</v>
      </c>
      <c r="R45" s="158">
        <f t="shared" si="0"/>
        <v>0</v>
      </c>
      <c r="S45" s="159"/>
      <c r="T45" s="159"/>
      <c r="U45" s="160"/>
      <c r="V45" s="76" t="s">
        <v>10</v>
      </c>
    </row>
    <row r="46" spans="1:22" ht="40.200000000000003" customHeight="1" x14ac:dyDescent="0.45">
      <c r="A46" s="64">
        <v>24</v>
      </c>
      <c r="B46" s="91"/>
      <c r="C46" s="83"/>
      <c r="D46" s="155"/>
      <c r="E46" s="155"/>
      <c r="F46" s="84"/>
      <c r="G46" s="82"/>
      <c r="H46" s="156"/>
      <c r="I46" s="157"/>
      <c r="J46" s="34" t="s">
        <v>10</v>
      </c>
      <c r="K46" s="34" t="s">
        <v>24</v>
      </c>
      <c r="L46" s="39"/>
      <c r="M46" s="40"/>
      <c r="N46" s="35" t="s">
        <v>24</v>
      </c>
      <c r="O46" s="39"/>
      <c r="P46" s="40"/>
      <c r="Q46" s="36" t="s">
        <v>25</v>
      </c>
      <c r="R46" s="158">
        <f t="shared" si="0"/>
        <v>0</v>
      </c>
      <c r="S46" s="159"/>
      <c r="T46" s="159"/>
      <c r="U46" s="160"/>
      <c r="V46" s="76" t="s">
        <v>10</v>
      </c>
    </row>
    <row r="47" spans="1:22" ht="40.200000000000003" customHeight="1" x14ac:dyDescent="0.45">
      <c r="A47" s="64">
        <v>25</v>
      </c>
      <c r="B47" s="91"/>
      <c r="C47" s="83"/>
      <c r="D47" s="155"/>
      <c r="E47" s="155"/>
      <c r="F47" s="84"/>
      <c r="G47" s="82"/>
      <c r="H47" s="156"/>
      <c r="I47" s="157"/>
      <c r="J47" s="34" t="s">
        <v>10</v>
      </c>
      <c r="K47" s="34" t="s">
        <v>24</v>
      </c>
      <c r="L47" s="39"/>
      <c r="M47" s="40"/>
      <c r="N47" s="35" t="s">
        <v>24</v>
      </c>
      <c r="O47" s="39"/>
      <c r="P47" s="40"/>
      <c r="Q47" s="36" t="s">
        <v>25</v>
      </c>
      <c r="R47" s="158">
        <f t="shared" si="0"/>
        <v>0</v>
      </c>
      <c r="S47" s="159"/>
      <c r="T47" s="159"/>
      <c r="U47" s="160"/>
      <c r="V47" s="76" t="s">
        <v>10</v>
      </c>
    </row>
    <row r="48" spans="1:22" ht="40.200000000000003" customHeight="1" x14ac:dyDescent="0.45">
      <c r="A48" s="64">
        <v>26</v>
      </c>
      <c r="B48" s="91"/>
      <c r="C48" s="83"/>
      <c r="D48" s="155"/>
      <c r="E48" s="155"/>
      <c r="F48" s="84"/>
      <c r="G48" s="82"/>
      <c r="H48" s="156"/>
      <c r="I48" s="157"/>
      <c r="J48" s="34" t="s">
        <v>10</v>
      </c>
      <c r="K48" s="34" t="s">
        <v>24</v>
      </c>
      <c r="L48" s="39"/>
      <c r="M48" s="40"/>
      <c r="N48" s="35" t="s">
        <v>24</v>
      </c>
      <c r="O48" s="39"/>
      <c r="P48" s="40"/>
      <c r="Q48" s="36" t="s">
        <v>25</v>
      </c>
      <c r="R48" s="158">
        <f t="shared" si="0"/>
        <v>0</v>
      </c>
      <c r="S48" s="159"/>
      <c r="T48" s="159"/>
      <c r="U48" s="160"/>
      <c r="V48" s="76" t="s">
        <v>10</v>
      </c>
    </row>
    <row r="49" spans="1:22" ht="40.200000000000003" customHeight="1" x14ac:dyDescent="0.45">
      <c r="A49" s="64">
        <v>27</v>
      </c>
      <c r="B49" s="91"/>
      <c r="C49" s="83"/>
      <c r="D49" s="155"/>
      <c r="E49" s="155"/>
      <c r="F49" s="84"/>
      <c r="G49" s="82"/>
      <c r="H49" s="156"/>
      <c r="I49" s="157"/>
      <c r="J49" s="34" t="s">
        <v>10</v>
      </c>
      <c r="K49" s="34" t="s">
        <v>24</v>
      </c>
      <c r="L49" s="39"/>
      <c r="M49" s="40"/>
      <c r="N49" s="35" t="s">
        <v>24</v>
      </c>
      <c r="O49" s="39"/>
      <c r="P49" s="40"/>
      <c r="Q49" s="36" t="s">
        <v>25</v>
      </c>
      <c r="R49" s="158">
        <f t="shared" si="0"/>
        <v>0</v>
      </c>
      <c r="S49" s="159"/>
      <c r="T49" s="159"/>
      <c r="U49" s="160"/>
      <c r="V49" s="76" t="s">
        <v>10</v>
      </c>
    </row>
    <row r="50" spans="1:22" ht="40.200000000000003" customHeight="1" x14ac:dyDescent="0.45">
      <c r="A50" s="64">
        <v>28</v>
      </c>
      <c r="B50" s="91"/>
      <c r="C50" s="83"/>
      <c r="D50" s="155"/>
      <c r="E50" s="155"/>
      <c r="F50" s="84"/>
      <c r="G50" s="82"/>
      <c r="H50" s="156"/>
      <c r="I50" s="157"/>
      <c r="J50" s="34" t="s">
        <v>10</v>
      </c>
      <c r="K50" s="34" t="s">
        <v>24</v>
      </c>
      <c r="L50" s="39"/>
      <c r="M50" s="40"/>
      <c r="N50" s="35" t="s">
        <v>24</v>
      </c>
      <c r="O50" s="39"/>
      <c r="P50" s="40"/>
      <c r="Q50" s="36" t="s">
        <v>25</v>
      </c>
      <c r="R50" s="158">
        <f t="shared" si="0"/>
        <v>0</v>
      </c>
      <c r="S50" s="159"/>
      <c r="T50" s="159"/>
      <c r="U50" s="160"/>
      <c r="V50" s="76" t="s">
        <v>10</v>
      </c>
    </row>
    <row r="51" spans="1:22" ht="40.200000000000003" customHeight="1" x14ac:dyDescent="0.45">
      <c r="A51" s="64">
        <v>29</v>
      </c>
      <c r="B51" s="91"/>
      <c r="C51" s="83"/>
      <c r="D51" s="155"/>
      <c r="E51" s="155"/>
      <c r="F51" s="84"/>
      <c r="G51" s="82"/>
      <c r="H51" s="156"/>
      <c r="I51" s="157"/>
      <c r="J51" s="34" t="s">
        <v>10</v>
      </c>
      <c r="K51" s="34" t="s">
        <v>24</v>
      </c>
      <c r="L51" s="39"/>
      <c r="M51" s="40"/>
      <c r="N51" s="35" t="s">
        <v>24</v>
      </c>
      <c r="O51" s="39"/>
      <c r="P51" s="40"/>
      <c r="Q51" s="36" t="s">
        <v>25</v>
      </c>
      <c r="R51" s="158">
        <f t="shared" si="0"/>
        <v>0</v>
      </c>
      <c r="S51" s="159"/>
      <c r="T51" s="159"/>
      <c r="U51" s="160"/>
      <c r="V51" s="76" t="s">
        <v>10</v>
      </c>
    </row>
    <row r="52" spans="1:22" ht="40.200000000000003" customHeight="1" x14ac:dyDescent="0.45">
      <c r="A52" s="64">
        <v>30</v>
      </c>
      <c r="B52" s="91"/>
      <c r="C52" s="83"/>
      <c r="D52" s="155"/>
      <c r="E52" s="155"/>
      <c r="F52" s="84"/>
      <c r="G52" s="82"/>
      <c r="H52" s="156"/>
      <c r="I52" s="157"/>
      <c r="J52" s="34" t="s">
        <v>10</v>
      </c>
      <c r="K52" s="34" t="s">
        <v>24</v>
      </c>
      <c r="L52" s="39"/>
      <c r="M52" s="40"/>
      <c r="N52" s="35" t="s">
        <v>24</v>
      </c>
      <c r="O52" s="39"/>
      <c r="P52" s="40"/>
      <c r="Q52" s="36" t="s">
        <v>25</v>
      </c>
      <c r="R52" s="158">
        <f t="shared" si="0"/>
        <v>0</v>
      </c>
      <c r="S52" s="159"/>
      <c r="T52" s="159"/>
      <c r="U52" s="160"/>
      <c r="V52" s="76" t="s">
        <v>10</v>
      </c>
    </row>
    <row r="53" spans="1:22" ht="40.200000000000003" customHeight="1" x14ac:dyDescent="0.45">
      <c r="A53" s="64">
        <v>31</v>
      </c>
      <c r="B53" s="91"/>
      <c r="C53" s="83"/>
      <c r="D53" s="155"/>
      <c r="E53" s="155"/>
      <c r="F53" s="84"/>
      <c r="G53" s="82"/>
      <c r="H53" s="156"/>
      <c r="I53" s="157"/>
      <c r="J53" s="34" t="s">
        <v>10</v>
      </c>
      <c r="K53" s="34" t="s">
        <v>24</v>
      </c>
      <c r="L53" s="39"/>
      <c r="M53" s="40"/>
      <c r="N53" s="35" t="s">
        <v>24</v>
      </c>
      <c r="O53" s="39"/>
      <c r="P53" s="40"/>
      <c r="Q53" s="36" t="s">
        <v>25</v>
      </c>
      <c r="R53" s="158">
        <f t="shared" si="0"/>
        <v>0</v>
      </c>
      <c r="S53" s="159"/>
      <c r="T53" s="159"/>
      <c r="U53" s="160"/>
      <c r="V53" s="76" t="s">
        <v>10</v>
      </c>
    </row>
    <row r="54" spans="1:22" ht="40.200000000000003" customHeight="1" x14ac:dyDescent="0.45">
      <c r="A54" s="64">
        <v>32</v>
      </c>
      <c r="B54" s="91"/>
      <c r="C54" s="83"/>
      <c r="D54" s="155"/>
      <c r="E54" s="155"/>
      <c r="F54" s="84"/>
      <c r="G54" s="82"/>
      <c r="H54" s="156"/>
      <c r="I54" s="157"/>
      <c r="J54" s="34" t="s">
        <v>10</v>
      </c>
      <c r="K54" s="34" t="s">
        <v>24</v>
      </c>
      <c r="L54" s="39"/>
      <c r="M54" s="40"/>
      <c r="N54" s="35" t="s">
        <v>24</v>
      </c>
      <c r="O54" s="39"/>
      <c r="P54" s="40"/>
      <c r="Q54" s="36" t="s">
        <v>25</v>
      </c>
      <c r="R54" s="158">
        <f t="shared" si="0"/>
        <v>0</v>
      </c>
      <c r="S54" s="159"/>
      <c r="T54" s="159"/>
      <c r="U54" s="160"/>
      <c r="V54" s="76" t="s">
        <v>10</v>
      </c>
    </row>
    <row r="55" spans="1:22" ht="40.200000000000003" customHeight="1" x14ac:dyDescent="0.45">
      <c r="A55" s="64">
        <v>33</v>
      </c>
      <c r="B55" s="91"/>
      <c r="C55" s="83"/>
      <c r="D55" s="155"/>
      <c r="E55" s="155"/>
      <c r="F55" s="84"/>
      <c r="G55" s="82"/>
      <c r="H55" s="156"/>
      <c r="I55" s="157"/>
      <c r="J55" s="34" t="s">
        <v>10</v>
      </c>
      <c r="K55" s="34" t="s">
        <v>24</v>
      </c>
      <c r="L55" s="39"/>
      <c r="M55" s="40"/>
      <c r="N55" s="35" t="s">
        <v>24</v>
      </c>
      <c r="O55" s="39"/>
      <c r="P55" s="40"/>
      <c r="Q55" s="36" t="s">
        <v>25</v>
      </c>
      <c r="R55" s="158">
        <f t="shared" si="0"/>
        <v>0</v>
      </c>
      <c r="S55" s="159"/>
      <c r="T55" s="159"/>
      <c r="U55" s="160"/>
      <c r="V55" s="76" t="s">
        <v>10</v>
      </c>
    </row>
    <row r="56" spans="1:22" ht="40.200000000000003" customHeight="1" x14ac:dyDescent="0.45">
      <c r="A56" s="64">
        <v>34</v>
      </c>
      <c r="B56" s="91"/>
      <c r="C56" s="83"/>
      <c r="D56" s="155"/>
      <c r="E56" s="155"/>
      <c r="F56" s="84"/>
      <c r="G56" s="82"/>
      <c r="H56" s="156"/>
      <c r="I56" s="157"/>
      <c r="J56" s="34" t="s">
        <v>10</v>
      </c>
      <c r="K56" s="34" t="s">
        <v>24</v>
      </c>
      <c r="L56" s="39"/>
      <c r="M56" s="40"/>
      <c r="N56" s="35" t="s">
        <v>24</v>
      </c>
      <c r="O56" s="39"/>
      <c r="P56" s="40"/>
      <c r="Q56" s="36" t="s">
        <v>25</v>
      </c>
      <c r="R56" s="158">
        <f t="shared" si="0"/>
        <v>0</v>
      </c>
      <c r="S56" s="159"/>
      <c r="T56" s="159"/>
      <c r="U56" s="160"/>
      <c r="V56" s="76" t="s">
        <v>10</v>
      </c>
    </row>
    <row r="57" spans="1:22" ht="40.200000000000003" customHeight="1" x14ac:dyDescent="0.45">
      <c r="A57" s="64">
        <v>35</v>
      </c>
      <c r="B57" s="91"/>
      <c r="C57" s="83"/>
      <c r="D57" s="155"/>
      <c r="E57" s="155"/>
      <c r="F57" s="84"/>
      <c r="G57" s="82"/>
      <c r="H57" s="156"/>
      <c r="I57" s="157"/>
      <c r="J57" s="34" t="s">
        <v>10</v>
      </c>
      <c r="K57" s="34" t="s">
        <v>24</v>
      </c>
      <c r="L57" s="39"/>
      <c r="M57" s="40"/>
      <c r="N57" s="35" t="s">
        <v>24</v>
      </c>
      <c r="O57" s="39"/>
      <c r="P57" s="40"/>
      <c r="Q57" s="36" t="s">
        <v>25</v>
      </c>
      <c r="R57" s="158">
        <f t="shared" si="0"/>
        <v>0</v>
      </c>
      <c r="S57" s="159"/>
      <c r="T57" s="159"/>
      <c r="U57" s="160"/>
      <c r="V57" s="76" t="s">
        <v>10</v>
      </c>
    </row>
    <row r="58" spans="1:22" ht="40.200000000000003" customHeight="1" x14ac:dyDescent="0.45">
      <c r="A58" s="64">
        <v>36</v>
      </c>
      <c r="B58" s="91"/>
      <c r="C58" s="83"/>
      <c r="D58" s="155"/>
      <c r="E58" s="155"/>
      <c r="F58" s="84"/>
      <c r="G58" s="82"/>
      <c r="H58" s="156"/>
      <c r="I58" s="157"/>
      <c r="J58" s="34" t="s">
        <v>10</v>
      </c>
      <c r="K58" s="34" t="s">
        <v>24</v>
      </c>
      <c r="L58" s="39"/>
      <c r="M58" s="40"/>
      <c r="N58" s="35" t="s">
        <v>24</v>
      </c>
      <c r="O58" s="39"/>
      <c r="P58" s="40"/>
      <c r="Q58" s="36" t="s">
        <v>25</v>
      </c>
      <c r="R58" s="158">
        <f t="shared" si="0"/>
        <v>0</v>
      </c>
      <c r="S58" s="159"/>
      <c r="T58" s="159"/>
      <c r="U58" s="160"/>
      <c r="V58" s="76" t="s">
        <v>10</v>
      </c>
    </row>
    <row r="59" spans="1:22" ht="40.200000000000003" customHeight="1" x14ac:dyDescent="0.45">
      <c r="A59" s="64">
        <v>37</v>
      </c>
      <c r="B59" s="91"/>
      <c r="C59" s="83"/>
      <c r="D59" s="155"/>
      <c r="E59" s="155"/>
      <c r="F59" s="84"/>
      <c r="G59" s="82"/>
      <c r="H59" s="156"/>
      <c r="I59" s="157"/>
      <c r="J59" s="34" t="s">
        <v>10</v>
      </c>
      <c r="K59" s="34" t="s">
        <v>24</v>
      </c>
      <c r="L59" s="39"/>
      <c r="M59" s="40"/>
      <c r="N59" s="35" t="s">
        <v>24</v>
      </c>
      <c r="O59" s="39"/>
      <c r="P59" s="40"/>
      <c r="Q59" s="36" t="s">
        <v>25</v>
      </c>
      <c r="R59" s="158">
        <f t="shared" si="0"/>
        <v>0</v>
      </c>
      <c r="S59" s="159"/>
      <c r="T59" s="159"/>
      <c r="U59" s="160"/>
      <c r="V59" s="76" t="s">
        <v>10</v>
      </c>
    </row>
    <row r="60" spans="1:22" ht="40.200000000000003" customHeight="1" x14ac:dyDescent="0.45">
      <c r="A60" s="64">
        <v>38</v>
      </c>
      <c r="B60" s="91"/>
      <c r="C60" s="83"/>
      <c r="D60" s="155"/>
      <c r="E60" s="155"/>
      <c r="F60" s="84"/>
      <c r="G60" s="82"/>
      <c r="H60" s="156"/>
      <c r="I60" s="157"/>
      <c r="J60" s="34" t="s">
        <v>10</v>
      </c>
      <c r="K60" s="34" t="s">
        <v>24</v>
      </c>
      <c r="L60" s="39"/>
      <c r="M60" s="40"/>
      <c r="N60" s="35" t="s">
        <v>24</v>
      </c>
      <c r="O60" s="39"/>
      <c r="P60" s="40"/>
      <c r="Q60" s="36" t="s">
        <v>25</v>
      </c>
      <c r="R60" s="158">
        <f t="shared" si="0"/>
        <v>0</v>
      </c>
      <c r="S60" s="159"/>
      <c r="T60" s="159"/>
      <c r="U60" s="160"/>
      <c r="V60" s="76" t="s">
        <v>10</v>
      </c>
    </row>
    <row r="61" spans="1:22" ht="40.200000000000003" customHeight="1" x14ac:dyDescent="0.45">
      <c r="A61" s="64">
        <v>39</v>
      </c>
      <c r="B61" s="91"/>
      <c r="C61" s="83"/>
      <c r="D61" s="155"/>
      <c r="E61" s="155"/>
      <c r="F61" s="84"/>
      <c r="G61" s="82"/>
      <c r="H61" s="156"/>
      <c r="I61" s="157"/>
      <c r="J61" s="34" t="s">
        <v>10</v>
      </c>
      <c r="K61" s="34" t="s">
        <v>24</v>
      </c>
      <c r="L61" s="39"/>
      <c r="M61" s="40"/>
      <c r="N61" s="35" t="s">
        <v>24</v>
      </c>
      <c r="O61" s="39"/>
      <c r="P61" s="40"/>
      <c r="Q61" s="36" t="s">
        <v>25</v>
      </c>
      <c r="R61" s="158">
        <f t="shared" si="0"/>
        <v>0</v>
      </c>
      <c r="S61" s="159"/>
      <c r="T61" s="159"/>
      <c r="U61" s="160"/>
      <c r="V61" s="76" t="s">
        <v>10</v>
      </c>
    </row>
    <row r="62" spans="1:22" ht="40.200000000000003" customHeight="1" x14ac:dyDescent="0.45">
      <c r="A62" s="64">
        <v>40</v>
      </c>
      <c r="B62" s="91"/>
      <c r="C62" s="83"/>
      <c r="D62" s="155"/>
      <c r="E62" s="155"/>
      <c r="F62" s="84"/>
      <c r="G62" s="82"/>
      <c r="H62" s="156"/>
      <c r="I62" s="157"/>
      <c r="J62" s="34" t="s">
        <v>10</v>
      </c>
      <c r="K62" s="34" t="s">
        <v>24</v>
      </c>
      <c r="L62" s="39"/>
      <c r="M62" s="40"/>
      <c r="N62" s="35" t="s">
        <v>24</v>
      </c>
      <c r="O62" s="39"/>
      <c r="P62" s="40"/>
      <c r="Q62" s="36" t="s">
        <v>25</v>
      </c>
      <c r="R62" s="158">
        <f t="shared" si="0"/>
        <v>0</v>
      </c>
      <c r="S62" s="159"/>
      <c r="T62" s="159"/>
      <c r="U62" s="160"/>
      <c r="V62" s="76" t="s">
        <v>10</v>
      </c>
    </row>
    <row r="63" spans="1:22" ht="40.200000000000003" customHeight="1" x14ac:dyDescent="0.45">
      <c r="A63" s="64">
        <v>41</v>
      </c>
      <c r="B63" s="91"/>
      <c r="C63" s="83"/>
      <c r="D63" s="155"/>
      <c r="E63" s="155"/>
      <c r="F63" s="84"/>
      <c r="G63" s="82"/>
      <c r="H63" s="156"/>
      <c r="I63" s="157"/>
      <c r="J63" s="34" t="s">
        <v>10</v>
      </c>
      <c r="K63" s="34" t="s">
        <v>24</v>
      </c>
      <c r="L63" s="39"/>
      <c r="M63" s="40"/>
      <c r="N63" s="35" t="s">
        <v>24</v>
      </c>
      <c r="O63" s="39"/>
      <c r="P63" s="40"/>
      <c r="Q63" s="36" t="s">
        <v>25</v>
      </c>
      <c r="R63" s="158">
        <f t="shared" si="0"/>
        <v>0</v>
      </c>
      <c r="S63" s="159"/>
      <c r="T63" s="159"/>
      <c r="U63" s="160"/>
      <c r="V63" s="76" t="s">
        <v>10</v>
      </c>
    </row>
    <row r="64" spans="1:22" ht="40.200000000000003" customHeight="1" x14ac:dyDescent="0.45">
      <c r="A64" s="64">
        <v>42</v>
      </c>
      <c r="B64" s="91"/>
      <c r="C64" s="83"/>
      <c r="D64" s="155"/>
      <c r="E64" s="155"/>
      <c r="F64" s="84"/>
      <c r="G64" s="82"/>
      <c r="H64" s="156"/>
      <c r="I64" s="157"/>
      <c r="J64" s="34" t="s">
        <v>10</v>
      </c>
      <c r="K64" s="34" t="s">
        <v>24</v>
      </c>
      <c r="L64" s="39"/>
      <c r="M64" s="40"/>
      <c r="N64" s="35" t="s">
        <v>24</v>
      </c>
      <c r="O64" s="39"/>
      <c r="P64" s="40"/>
      <c r="Q64" s="36" t="s">
        <v>25</v>
      </c>
      <c r="R64" s="158">
        <f t="shared" si="0"/>
        <v>0</v>
      </c>
      <c r="S64" s="159"/>
      <c r="T64" s="159"/>
      <c r="U64" s="160"/>
      <c r="V64" s="76" t="s">
        <v>10</v>
      </c>
    </row>
    <row r="65" spans="1:45" ht="40.200000000000003" customHeight="1" x14ac:dyDescent="0.45">
      <c r="A65" s="64">
        <v>43</v>
      </c>
      <c r="B65" s="91"/>
      <c r="C65" s="83"/>
      <c r="D65" s="155"/>
      <c r="E65" s="155"/>
      <c r="F65" s="84"/>
      <c r="G65" s="82"/>
      <c r="H65" s="156"/>
      <c r="I65" s="157"/>
      <c r="J65" s="34" t="s">
        <v>10</v>
      </c>
      <c r="K65" s="34" t="s">
        <v>24</v>
      </c>
      <c r="L65" s="39"/>
      <c r="M65" s="40"/>
      <c r="N65" s="35" t="s">
        <v>24</v>
      </c>
      <c r="O65" s="39"/>
      <c r="P65" s="40"/>
      <c r="Q65" s="36" t="s">
        <v>25</v>
      </c>
      <c r="R65" s="158">
        <f t="shared" si="0"/>
        <v>0</v>
      </c>
      <c r="S65" s="159"/>
      <c r="T65" s="159"/>
      <c r="U65" s="160"/>
      <c r="V65" s="76" t="s">
        <v>10</v>
      </c>
    </row>
    <row r="66" spans="1:45" ht="40.200000000000003" customHeight="1" x14ac:dyDescent="0.45">
      <c r="A66" s="64">
        <v>44</v>
      </c>
      <c r="B66" s="91"/>
      <c r="C66" s="83"/>
      <c r="D66" s="155"/>
      <c r="E66" s="155"/>
      <c r="F66" s="84"/>
      <c r="G66" s="82"/>
      <c r="H66" s="156"/>
      <c r="I66" s="157"/>
      <c r="J66" s="34" t="s">
        <v>10</v>
      </c>
      <c r="K66" s="34" t="s">
        <v>24</v>
      </c>
      <c r="L66" s="39"/>
      <c r="M66" s="40"/>
      <c r="N66" s="35" t="s">
        <v>24</v>
      </c>
      <c r="O66" s="39"/>
      <c r="P66" s="40"/>
      <c r="Q66" s="36" t="s">
        <v>25</v>
      </c>
      <c r="R66" s="158">
        <f t="shared" si="0"/>
        <v>0</v>
      </c>
      <c r="S66" s="159"/>
      <c r="T66" s="159"/>
      <c r="U66" s="160"/>
      <c r="V66" s="76" t="s">
        <v>10</v>
      </c>
    </row>
    <row r="67" spans="1:45" ht="40.200000000000003" customHeight="1" x14ac:dyDescent="0.45">
      <c r="A67" s="64">
        <v>45</v>
      </c>
      <c r="B67" s="91"/>
      <c r="C67" s="83"/>
      <c r="D67" s="155"/>
      <c r="E67" s="155"/>
      <c r="F67" s="84"/>
      <c r="G67" s="82"/>
      <c r="H67" s="156"/>
      <c r="I67" s="157"/>
      <c r="J67" s="34" t="s">
        <v>10</v>
      </c>
      <c r="K67" s="34" t="s">
        <v>24</v>
      </c>
      <c r="L67" s="39"/>
      <c r="M67" s="40"/>
      <c r="N67" s="35" t="s">
        <v>24</v>
      </c>
      <c r="O67" s="39"/>
      <c r="P67" s="40"/>
      <c r="Q67" s="36" t="s">
        <v>25</v>
      </c>
      <c r="R67" s="158">
        <f t="shared" si="0"/>
        <v>0</v>
      </c>
      <c r="S67" s="159"/>
      <c r="T67" s="159"/>
      <c r="U67" s="160"/>
      <c r="V67" s="76" t="s">
        <v>10</v>
      </c>
    </row>
    <row r="68" spans="1:45" ht="40.200000000000003" customHeight="1" x14ac:dyDescent="0.45">
      <c r="A68" s="64">
        <v>46</v>
      </c>
      <c r="B68" s="91"/>
      <c r="C68" s="83"/>
      <c r="D68" s="155"/>
      <c r="E68" s="155"/>
      <c r="F68" s="84"/>
      <c r="G68" s="82"/>
      <c r="H68" s="156"/>
      <c r="I68" s="157"/>
      <c r="J68" s="34" t="s">
        <v>10</v>
      </c>
      <c r="K68" s="34" t="s">
        <v>24</v>
      </c>
      <c r="L68" s="39"/>
      <c r="M68" s="40"/>
      <c r="N68" s="35" t="s">
        <v>24</v>
      </c>
      <c r="O68" s="39"/>
      <c r="P68" s="40"/>
      <c r="Q68" s="36" t="s">
        <v>25</v>
      </c>
      <c r="R68" s="158">
        <f t="shared" si="0"/>
        <v>0</v>
      </c>
      <c r="S68" s="159"/>
      <c r="T68" s="159"/>
      <c r="U68" s="160"/>
      <c r="V68" s="76" t="s">
        <v>10</v>
      </c>
    </row>
    <row r="69" spans="1:45" ht="40.200000000000003" customHeight="1" x14ac:dyDescent="0.45">
      <c r="A69" s="64">
        <v>47</v>
      </c>
      <c r="B69" s="91"/>
      <c r="C69" s="83"/>
      <c r="D69" s="155"/>
      <c r="E69" s="155"/>
      <c r="F69" s="84"/>
      <c r="G69" s="82"/>
      <c r="H69" s="156"/>
      <c r="I69" s="157"/>
      <c r="J69" s="34" t="s">
        <v>10</v>
      </c>
      <c r="K69" s="34" t="s">
        <v>24</v>
      </c>
      <c r="L69" s="39"/>
      <c r="M69" s="40"/>
      <c r="N69" s="35" t="s">
        <v>24</v>
      </c>
      <c r="O69" s="39"/>
      <c r="P69" s="40"/>
      <c r="Q69" s="36" t="s">
        <v>25</v>
      </c>
      <c r="R69" s="158">
        <f t="shared" si="0"/>
        <v>0</v>
      </c>
      <c r="S69" s="159"/>
      <c r="T69" s="159"/>
      <c r="U69" s="160"/>
      <c r="V69" s="76" t="s">
        <v>10</v>
      </c>
    </row>
    <row r="70" spans="1:45" ht="40.200000000000003" customHeight="1" x14ac:dyDescent="0.45">
      <c r="A70" s="64">
        <v>48</v>
      </c>
      <c r="B70" s="91"/>
      <c r="C70" s="83"/>
      <c r="D70" s="155"/>
      <c r="E70" s="155"/>
      <c r="F70" s="84"/>
      <c r="G70" s="82"/>
      <c r="H70" s="156"/>
      <c r="I70" s="157"/>
      <c r="J70" s="34" t="s">
        <v>10</v>
      </c>
      <c r="K70" s="34" t="s">
        <v>24</v>
      </c>
      <c r="L70" s="39"/>
      <c r="M70" s="40"/>
      <c r="N70" s="35" t="s">
        <v>24</v>
      </c>
      <c r="O70" s="39"/>
      <c r="P70" s="40"/>
      <c r="Q70" s="36" t="s">
        <v>25</v>
      </c>
      <c r="R70" s="158">
        <f t="shared" si="0"/>
        <v>0</v>
      </c>
      <c r="S70" s="159"/>
      <c r="T70" s="159"/>
      <c r="U70" s="160"/>
      <c r="V70" s="76" t="s">
        <v>10</v>
      </c>
    </row>
    <row r="71" spans="1:45" ht="40.200000000000003" customHeight="1" x14ac:dyDescent="0.45">
      <c r="A71" s="64">
        <v>49</v>
      </c>
      <c r="B71" s="91"/>
      <c r="C71" s="83"/>
      <c r="D71" s="155"/>
      <c r="E71" s="155"/>
      <c r="F71" s="84"/>
      <c r="G71" s="82"/>
      <c r="H71" s="156"/>
      <c r="I71" s="157"/>
      <c r="J71" s="34" t="s">
        <v>10</v>
      </c>
      <c r="K71" s="34" t="s">
        <v>24</v>
      </c>
      <c r="L71" s="39"/>
      <c r="M71" s="40"/>
      <c r="N71" s="35" t="s">
        <v>24</v>
      </c>
      <c r="O71" s="39"/>
      <c r="P71" s="40"/>
      <c r="Q71" s="36" t="s">
        <v>25</v>
      </c>
      <c r="R71" s="158">
        <f t="shared" si="0"/>
        <v>0</v>
      </c>
      <c r="S71" s="159"/>
      <c r="T71" s="159"/>
      <c r="U71" s="160"/>
      <c r="V71" s="76" t="s">
        <v>10</v>
      </c>
    </row>
    <row r="72" spans="1:45" ht="39.6" customHeight="1" thickBot="1" x14ac:dyDescent="0.5">
      <c r="A72" s="66">
        <v>50</v>
      </c>
      <c r="B72" s="92"/>
      <c r="C72" s="86"/>
      <c r="D72" s="161"/>
      <c r="E72" s="161"/>
      <c r="F72" s="87"/>
      <c r="G72" s="88"/>
      <c r="H72" s="162"/>
      <c r="I72" s="163"/>
      <c r="J72" s="67" t="s">
        <v>10</v>
      </c>
      <c r="K72" s="67" t="s">
        <v>24</v>
      </c>
      <c r="L72" s="68"/>
      <c r="M72" s="69"/>
      <c r="N72" s="70" t="s">
        <v>24</v>
      </c>
      <c r="O72" s="68"/>
      <c r="P72" s="69"/>
      <c r="Q72" s="71" t="s">
        <v>25</v>
      </c>
      <c r="R72" s="138">
        <f t="shared" si="0"/>
        <v>0</v>
      </c>
      <c r="S72" s="139"/>
      <c r="T72" s="139"/>
      <c r="U72" s="140"/>
      <c r="V72" s="77" t="s">
        <v>10</v>
      </c>
    </row>
    <row r="73" spans="1:45" ht="39.6" customHeight="1" thickBot="1" x14ac:dyDescent="0.5">
      <c r="A73" s="141" t="s">
        <v>49</v>
      </c>
      <c r="B73" s="142"/>
      <c r="C73" s="142"/>
      <c r="D73" s="142"/>
      <c r="E73" s="142"/>
      <c r="F73" s="142"/>
      <c r="G73" s="142"/>
      <c r="H73" s="142"/>
      <c r="I73" s="142"/>
      <c r="J73" s="142"/>
      <c r="K73" s="142"/>
      <c r="L73" s="142"/>
      <c r="M73" s="142"/>
      <c r="N73" s="142"/>
      <c r="O73" s="142"/>
      <c r="P73" s="142"/>
      <c r="Q73" s="143"/>
      <c r="R73" s="138">
        <f>SUM(R23:U72)</f>
        <v>0</v>
      </c>
      <c r="S73" s="139"/>
      <c r="T73" s="139"/>
      <c r="U73" s="140"/>
      <c r="V73" s="77" t="s">
        <v>10</v>
      </c>
    </row>
    <row r="74" spans="1:45" ht="18.600000000000001" hidden="1" thickBot="1" x14ac:dyDescent="0.5">
      <c r="A74" s="57"/>
      <c r="B74" s="41"/>
      <c r="C74" s="42"/>
      <c r="D74" s="42"/>
      <c r="E74" s="42"/>
      <c r="F74" s="58"/>
      <c r="G74" s="43"/>
      <c r="H74" s="59"/>
      <c r="I74" s="59"/>
      <c r="J74" s="57"/>
      <c r="K74" s="57"/>
      <c r="L74" s="60"/>
      <c r="M74" s="60"/>
      <c r="N74" s="57"/>
      <c r="O74" s="60"/>
      <c r="P74" s="60"/>
      <c r="Q74" s="61"/>
      <c r="R74" s="62"/>
      <c r="S74" s="62"/>
      <c r="T74" s="62"/>
      <c r="U74" s="62"/>
      <c r="V74" s="57"/>
    </row>
    <row r="75" spans="1:45" ht="19.2" hidden="1" thickBot="1" x14ac:dyDescent="0.5">
      <c r="A75" s="144" t="s">
        <v>27</v>
      </c>
      <c r="B75" s="145"/>
      <c r="C75" s="145"/>
      <c r="D75" s="145"/>
      <c r="E75" s="145"/>
      <c r="F75" s="145"/>
      <c r="G75" s="145"/>
      <c r="H75" s="145"/>
      <c r="I75" s="145"/>
      <c r="J75" s="145"/>
      <c r="K75" s="145"/>
      <c r="L75" s="145"/>
      <c r="M75" s="145"/>
      <c r="N75" s="145"/>
      <c r="O75" s="145"/>
      <c r="P75" s="145"/>
      <c r="Q75" s="145"/>
      <c r="R75" s="145"/>
      <c r="S75" s="145"/>
      <c r="T75" s="145"/>
      <c r="U75" s="145"/>
      <c r="V75" s="146"/>
      <c r="W75" s="45"/>
      <c r="X75" s="46"/>
      <c r="Y75" s="46"/>
      <c r="Z75" s="46"/>
      <c r="AA75" s="47"/>
      <c r="AB75" s="47"/>
      <c r="AC75" s="44"/>
      <c r="AD75" s="44"/>
      <c r="AE75" s="44"/>
      <c r="AF75" s="44"/>
      <c r="AG75" s="44"/>
      <c r="AH75" s="44"/>
      <c r="AI75" s="44"/>
      <c r="AJ75" s="44"/>
      <c r="AK75" s="44"/>
      <c r="AL75" s="44"/>
      <c r="AM75" s="44"/>
      <c r="AN75" s="44"/>
      <c r="AO75" s="44"/>
      <c r="AP75" s="44"/>
      <c r="AQ75" s="44"/>
      <c r="AR75" s="44"/>
      <c r="AS75" s="44"/>
    </row>
    <row r="76" spans="1:45" hidden="1" x14ac:dyDescent="0.45">
      <c r="A76" s="147" t="s">
        <v>28</v>
      </c>
      <c r="B76" s="148"/>
      <c r="C76" s="98"/>
      <c r="D76" s="149" t="s">
        <v>29</v>
      </c>
      <c r="E76" s="150"/>
      <c r="F76" s="151"/>
      <c r="G76" s="48"/>
      <c r="H76" s="152" t="s">
        <v>30</v>
      </c>
      <c r="I76" s="153"/>
      <c r="J76" s="153"/>
      <c r="K76" s="153"/>
      <c r="L76" s="153"/>
      <c r="M76" s="153"/>
      <c r="N76" s="153"/>
      <c r="O76" s="153"/>
      <c r="P76" s="153"/>
      <c r="Q76" s="153"/>
      <c r="R76" s="153"/>
      <c r="S76" s="153"/>
      <c r="T76" s="153"/>
      <c r="U76" s="153"/>
      <c r="V76" s="154"/>
      <c r="W76" s="45"/>
      <c r="X76" s="46"/>
      <c r="Y76" s="46"/>
      <c r="Z76" s="46"/>
      <c r="AA76" s="47"/>
      <c r="AB76" s="47"/>
      <c r="AC76" s="44"/>
      <c r="AD76" s="44"/>
      <c r="AE76" s="44"/>
      <c r="AF76" s="44"/>
      <c r="AG76" s="44"/>
      <c r="AH76" s="44"/>
      <c r="AI76" s="44"/>
      <c r="AJ76" s="44"/>
      <c r="AK76" s="44"/>
      <c r="AL76" s="44"/>
      <c r="AM76" s="44"/>
      <c r="AN76" s="44"/>
      <c r="AO76" s="44"/>
      <c r="AP76" s="44"/>
      <c r="AQ76" s="44"/>
      <c r="AR76" s="44"/>
      <c r="AS76" s="44"/>
    </row>
    <row r="77" spans="1:45" ht="18.600000000000001" hidden="1" thickBot="1" x14ac:dyDescent="0.5">
      <c r="A77" s="129" t="s">
        <v>31</v>
      </c>
      <c r="B77" s="130"/>
      <c r="C77" s="97"/>
      <c r="D77" s="131"/>
      <c r="E77" s="132"/>
      <c r="F77" s="133"/>
      <c r="G77" s="48"/>
      <c r="H77" s="134" t="s">
        <v>28</v>
      </c>
      <c r="I77" s="135"/>
      <c r="J77" s="135"/>
      <c r="K77" s="136" t="s">
        <v>32</v>
      </c>
      <c r="L77" s="136"/>
      <c r="M77" s="136"/>
      <c r="N77" s="136"/>
      <c r="O77" s="136"/>
      <c r="P77" s="136"/>
      <c r="Q77" s="136"/>
      <c r="R77" s="136"/>
      <c r="S77" s="136" t="s">
        <v>29</v>
      </c>
      <c r="T77" s="136"/>
      <c r="U77" s="136"/>
      <c r="V77" s="137"/>
      <c r="W77" s="45"/>
      <c r="X77" s="46"/>
      <c r="Y77" s="46"/>
      <c r="Z77" s="46"/>
      <c r="AA77" s="47"/>
      <c r="AB77" s="47"/>
      <c r="AC77" s="44"/>
      <c r="AD77" s="44"/>
      <c r="AE77" s="44"/>
      <c r="AF77" s="44"/>
      <c r="AG77" s="44"/>
      <c r="AH77" s="44"/>
      <c r="AI77" s="44"/>
      <c r="AJ77" s="44"/>
      <c r="AK77" s="44"/>
      <c r="AL77" s="44"/>
      <c r="AM77" s="44"/>
      <c r="AN77" s="44"/>
      <c r="AO77" s="44"/>
      <c r="AP77" s="44"/>
      <c r="AQ77" s="44"/>
      <c r="AR77" s="44"/>
      <c r="AS77" s="44"/>
    </row>
    <row r="78" spans="1:45" ht="19.2" hidden="1" thickTop="1" thickBot="1" x14ac:dyDescent="0.5">
      <c r="A78" s="124" t="s">
        <v>33</v>
      </c>
      <c r="B78" s="125"/>
      <c r="C78" s="96"/>
      <c r="D78" s="126" t="s">
        <v>34</v>
      </c>
      <c r="E78" s="127"/>
      <c r="F78" s="128"/>
      <c r="G78" s="48"/>
      <c r="H78" s="119" t="s">
        <v>31</v>
      </c>
      <c r="I78" s="120"/>
      <c r="J78" s="120"/>
      <c r="K78" s="121">
        <v>12500000</v>
      </c>
      <c r="L78" s="121"/>
      <c r="M78" s="121"/>
      <c r="N78" s="121"/>
      <c r="O78" s="121"/>
      <c r="P78" s="121"/>
      <c r="Q78" s="121"/>
      <c r="R78" s="121"/>
      <c r="S78" s="122" t="s">
        <v>35</v>
      </c>
      <c r="T78" s="122"/>
      <c r="U78" s="122"/>
      <c r="V78" s="123"/>
      <c r="W78" s="45"/>
      <c r="X78" s="46"/>
      <c r="Y78" s="46"/>
      <c r="Z78" s="46"/>
      <c r="AA78" s="47"/>
      <c r="AB78" s="47"/>
      <c r="AC78" s="44"/>
      <c r="AD78" s="44"/>
      <c r="AE78" s="44"/>
      <c r="AF78" s="44"/>
      <c r="AG78" s="44"/>
      <c r="AH78" s="44"/>
      <c r="AI78" s="44"/>
      <c r="AJ78" s="44"/>
      <c r="AK78" s="44"/>
      <c r="AL78" s="44"/>
      <c r="AM78" s="44"/>
      <c r="AN78" s="44"/>
      <c r="AO78" s="44"/>
      <c r="AP78" s="44"/>
      <c r="AQ78" s="44"/>
      <c r="AR78" s="44"/>
      <c r="AS78" s="44"/>
    </row>
    <row r="79" spans="1:45" ht="18.600000000000001" hidden="1" thickTop="1" x14ac:dyDescent="0.45">
      <c r="A79" s="114" t="s">
        <v>36</v>
      </c>
      <c r="B79" s="115"/>
      <c r="C79" s="99"/>
      <c r="D79" s="116"/>
      <c r="E79" s="117"/>
      <c r="F79" s="118"/>
      <c r="G79" s="49"/>
      <c r="H79" s="119" t="s">
        <v>37</v>
      </c>
      <c r="I79" s="120"/>
      <c r="J79" s="120"/>
      <c r="K79" s="121"/>
      <c r="L79" s="121"/>
      <c r="M79" s="121"/>
      <c r="N79" s="121"/>
      <c r="O79" s="121"/>
      <c r="P79" s="121"/>
      <c r="Q79" s="121"/>
      <c r="R79" s="121"/>
      <c r="S79" s="122"/>
      <c r="T79" s="122"/>
      <c r="U79" s="122"/>
      <c r="V79" s="123"/>
      <c r="W79" s="45"/>
      <c r="X79" s="46"/>
      <c r="Y79" s="46"/>
      <c r="Z79" s="46"/>
      <c r="AA79" s="47"/>
      <c r="AB79" s="47"/>
      <c r="AC79" s="44"/>
      <c r="AD79" s="44"/>
      <c r="AE79" s="44"/>
      <c r="AF79" s="44"/>
      <c r="AG79" s="44"/>
      <c r="AH79" s="44"/>
      <c r="AI79" s="44"/>
      <c r="AJ79" s="44"/>
      <c r="AK79" s="44"/>
      <c r="AL79" s="44"/>
      <c r="AM79" s="44"/>
      <c r="AN79" s="44"/>
      <c r="AO79" s="44"/>
      <c r="AP79" s="44"/>
      <c r="AQ79" s="44"/>
      <c r="AR79" s="44"/>
      <c r="AS79" s="44"/>
    </row>
    <row r="80" spans="1:45" hidden="1" x14ac:dyDescent="0.45">
      <c r="A80" s="114" t="s">
        <v>38</v>
      </c>
      <c r="B80" s="115"/>
      <c r="C80" s="100"/>
      <c r="D80" s="116"/>
      <c r="E80" s="117"/>
      <c r="F80" s="118"/>
      <c r="G80" s="49"/>
      <c r="H80" s="119" t="s">
        <v>38</v>
      </c>
      <c r="I80" s="120"/>
      <c r="J80" s="120"/>
      <c r="K80" s="121"/>
      <c r="L80" s="121"/>
      <c r="M80" s="121"/>
      <c r="N80" s="121"/>
      <c r="O80" s="121"/>
      <c r="P80" s="121"/>
      <c r="Q80" s="121"/>
      <c r="R80" s="121"/>
      <c r="S80" s="122" t="s">
        <v>39</v>
      </c>
      <c r="T80" s="122"/>
      <c r="U80" s="122"/>
      <c r="V80" s="123"/>
      <c r="W80" s="45"/>
      <c r="X80" s="46"/>
      <c r="Y80" s="46"/>
      <c r="Z80" s="46"/>
      <c r="AA80" s="47"/>
      <c r="AB80" s="47"/>
      <c r="AC80" s="44"/>
      <c r="AD80" s="44"/>
      <c r="AE80" s="44"/>
      <c r="AF80" s="44"/>
      <c r="AG80" s="44"/>
      <c r="AH80" s="44"/>
      <c r="AI80" s="44"/>
      <c r="AJ80" s="44"/>
      <c r="AK80" s="44"/>
      <c r="AL80" s="44"/>
      <c r="AM80" s="44"/>
      <c r="AN80" s="44"/>
      <c r="AO80" s="44"/>
      <c r="AP80" s="44"/>
      <c r="AQ80" s="44"/>
      <c r="AR80" s="44"/>
      <c r="AS80" s="44"/>
    </row>
    <row r="81" spans="1:45" ht="18.600000000000001" hidden="1" thickBot="1" x14ac:dyDescent="0.5">
      <c r="A81" s="104" t="s">
        <v>40</v>
      </c>
      <c r="B81" s="105"/>
      <c r="C81" s="95"/>
      <c r="D81" s="106"/>
      <c r="E81" s="107"/>
      <c r="F81" s="108"/>
      <c r="G81" s="49"/>
      <c r="H81" s="109" t="s">
        <v>41</v>
      </c>
      <c r="I81" s="110"/>
      <c r="J81" s="110"/>
      <c r="K81" s="111">
        <f>SUM(K78:R80)</f>
        <v>12500000</v>
      </c>
      <c r="L81" s="111"/>
      <c r="M81" s="111"/>
      <c r="N81" s="111"/>
      <c r="O81" s="111"/>
      <c r="P81" s="111"/>
      <c r="Q81" s="111"/>
      <c r="R81" s="111"/>
      <c r="S81" s="112"/>
      <c r="T81" s="112"/>
      <c r="U81" s="112"/>
      <c r="V81" s="113"/>
      <c r="W81" s="45"/>
      <c r="X81" s="46"/>
      <c r="Y81" s="46"/>
      <c r="Z81" s="46"/>
      <c r="AA81" s="47"/>
      <c r="AB81" s="47"/>
      <c r="AC81" s="44"/>
      <c r="AD81" s="44"/>
      <c r="AE81" s="44"/>
      <c r="AF81" s="44"/>
      <c r="AG81" s="44"/>
      <c r="AH81" s="44"/>
      <c r="AI81" s="44"/>
      <c r="AJ81" s="44"/>
      <c r="AK81" s="44"/>
      <c r="AL81" s="44"/>
      <c r="AM81" s="44"/>
      <c r="AN81" s="44"/>
      <c r="AO81" s="44"/>
      <c r="AP81" s="44"/>
      <c r="AQ81" s="44"/>
      <c r="AR81" s="44"/>
      <c r="AS81" s="44"/>
    </row>
    <row r="82" spans="1:45" hidden="1" x14ac:dyDescent="0.45">
      <c r="A82" s="50"/>
      <c r="B82" s="50"/>
      <c r="C82" s="50"/>
      <c r="D82" s="50"/>
      <c r="E82" s="50"/>
      <c r="F82" s="50"/>
      <c r="G82" s="50"/>
      <c r="H82" s="9" t="s">
        <v>42</v>
      </c>
      <c r="I82" s="9"/>
      <c r="J82" s="9"/>
      <c r="K82" s="9"/>
      <c r="L82" s="9"/>
      <c r="M82" s="9"/>
      <c r="N82" s="9"/>
      <c r="O82" s="9"/>
      <c r="P82" s="9"/>
      <c r="Q82" s="9"/>
      <c r="R82" s="9"/>
      <c r="S82" s="9"/>
      <c r="T82" s="9"/>
      <c r="U82" s="51"/>
      <c r="V82" s="9"/>
    </row>
    <row r="83" spans="1:45" hidden="1" x14ac:dyDescent="0.45">
      <c r="A83" s="50"/>
      <c r="B83" s="50"/>
      <c r="C83" s="50"/>
      <c r="D83" s="50"/>
      <c r="E83" s="50"/>
      <c r="F83" s="50"/>
      <c r="G83" s="50"/>
      <c r="H83" s="9" t="s">
        <v>43</v>
      </c>
      <c r="I83" s="9"/>
      <c r="J83" s="9"/>
      <c r="K83" s="9"/>
      <c r="L83" s="9"/>
      <c r="M83" s="9"/>
      <c r="N83" s="9"/>
      <c r="O83" s="9"/>
      <c r="P83" s="9"/>
      <c r="Q83" s="9"/>
      <c r="R83" s="9"/>
      <c r="S83" s="9"/>
      <c r="T83" s="9"/>
      <c r="U83" s="51"/>
      <c r="V83" s="9"/>
    </row>
    <row r="84" spans="1:45" ht="18.600000000000001" hidden="1" thickBot="1" x14ac:dyDescent="0.5">
      <c r="A84" s="52" t="s">
        <v>44</v>
      </c>
      <c r="B84" s="53"/>
      <c r="C84" s="53"/>
      <c r="D84" s="53"/>
      <c r="E84" s="53"/>
      <c r="F84" s="53"/>
      <c r="G84" s="53"/>
      <c r="H84" s="54"/>
      <c r="I84" s="54"/>
      <c r="J84" s="54"/>
      <c r="K84" s="54"/>
      <c r="L84" s="54"/>
      <c r="M84" s="54"/>
      <c r="N84" s="54"/>
      <c r="O84" s="54"/>
      <c r="P84" s="54"/>
      <c r="Q84" s="54"/>
      <c r="R84" s="54"/>
      <c r="S84" s="54"/>
      <c r="T84" s="54"/>
      <c r="U84" s="55"/>
      <c r="V84" s="54"/>
    </row>
    <row r="85" spans="1:45" hidden="1" x14ac:dyDescent="0.45">
      <c r="A85" s="50"/>
      <c r="B85" s="50"/>
      <c r="C85" s="50"/>
      <c r="D85" s="50"/>
      <c r="E85" s="50"/>
      <c r="F85" s="50"/>
      <c r="G85" s="50"/>
      <c r="H85" s="9"/>
      <c r="I85" s="9"/>
      <c r="J85" s="9"/>
      <c r="K85" s="9"/>
      <c r="L85" s="9"/>
      <c r="M85" s="9"/>
      <c r="N85" s="9"/>
      <c r="O85" s="9"/>
      <c r="P85" s="9"/>
      <c r="Q85" s="9"/>
      <c r="R85" s="9"/>
      <c r="S85" s="9"/>
      <c r="T85" s="9"/>
      <c r="U85" s="51"/>
      <c r="V85" s="9"/>
      <c r="W85" s="1"/>
      <c r="X85" s="1"/>
    </row>
    <row r="86" spans="1:45" hidden="1" x14ac:dyDescent="0.45"/>
    <row r="87" spans="1:45" hidden="1" x14ac:dyDescent="0.45"/>
    <row r="88" spans="1:45" hidden="1" x14ac:dyDescent="0.45"/>
    <row r="89" spans="1:45" hidden="1" x14ac:dyDescent="0.45"/>
    <row r="90" spans="1:45" hidden="1" x14ac:dyDescent="0.45"/>
    <row r="91" spans="1:45" hidden="1" x14ac:dyDescent="0.45"/>
    <row r="92" spans="1:45" hidden="1" x14ac:dyDescent="0.45"/>
    <row r="93" spans="1:45" hidden="1" x14ac:dyDescent="0.45"/>
    <row r="94" spans="1:45" hidden="1" x14ac:dyDescent="0.45"/>
    <row r="95" spans="1:45" hidden="1" x14ac:dyDescent="0.45"/>
    <row r="96" spans="1:45" hidden="1" x14ac:dyDescent="0.45"/>
    <row r="97" hidden="1" x14ac:dyDescent="0.45"/>
    <row r="98" hidden="1" x14ac:dyDescent="0.45"/>
    <row r="99" hidden="1" x14ac:dyDescent="0.45"/>
    <row r="100" hidden="1" x14ac:dyDescent="0.45"/>
    <row r="101" hidden="1" x14ac:dyDescent="0.45"/>
    <row r="102" hidden="1" x14ac:dyDescent="0.45"/>
    <row r="103" hidden="1" x14ac:dyDescent="0.45"/>
    <row r="104" hidden="1" x14ac:dyDescent="0.45"/>
    <row r="105" hidden="1" x14ac:dyDescent="0.45"/>
    <row r="106" hidden="1" x14ac:dyDescent="0.45"/>
    <row r="107" hidden="1" x14ac:dyDescent="0.45"/>
    <row r="108" hidden="1" x14ac:dyDescent="0.45"/>
    <row r="109" hidden="1" x14ac:dyDescent="0.45"/>
    <row r="110" hidden="1" x14ac:dyDescent="0.45"/>
    <row r="111" hidden="1" x14ac:dyDescent="0.45"/>
    <row r="112" hidden="1" x14ac:dyDescent="0.45"/>
    <row r="113" hidden="1" x14ac:dyDescent="0.45"/>
    <row r="114" hidden="1" x14ac:dyDescent="0.45"/>
    <row r="115" hidden="1" x14ac:dyDescent="0.45"/>
    <row r="116" hidden="1" x14ac:dyDescent="0.45"/>
    <row r="117" hidden="1" x14ac:dyDescent="0.45"/>
    <row r="118" hidden="1" x14ac:dyDescent="0.45"/>
    <row r="119" hidden="1" x14ac:dyDescent="0.45"/>
    <row r="120" hidden="1" x14ac:dyDescent="0.45"/>
    <row r="121" hidden="1" x14ac:dyDescent="0.45"/>
    <row r="122" hidden="1" x14ac:dyDescent="0.45"/>
    <row r="123" hidden="1" x14ac:dyDescent="0.45"/>
    <row r="124" hidden="1" x14ac:dyDescent="0.45"/>
    <row r="125" hidden="1" x14ac:dyDescent="0.45"/>
    <row r="126" hidden="1" x14ac:dyDescent="0.45"/>
    <row r="127" hidden="1" x14ac:dyDescent="0.45"/>
    <row r="128" hidden="1" x14ac:dyDescent="0.45"/>
    <row r="129" hidden="1" x14ac:dyDescent="0.45"/>
    <row r="130" hidden="1" x14ac:dyDescent="0.45"/>
    <row r="131" hidden="1" x14ac:dyDescent="0.45"/>
    <row r="132" hidden="1" x14ac:dyDescent="0.45"/>
    <row r="133" hidden="1" x14ac:dyDescent="0.45"/>
    <row r="134" hidden="1" x14ac:dyDescent="0.45"/>
    <row r="135" hidden="1" x14ac:dyDescent="0.45"/>
    <row r="136" hidden="1" x14ac:dyDescent="0.45"/>
    <row r="137" hidden="1" x14ac:dyDescent="0.45"/>
    <row r="138" hidden="1" x14ac:dyDescent="0.45"/>
    <row r="139" hidden="1" x14ac:dyDescent="0.45"/>
    <row r="140" hidden="1" x14ac:dyDescent="0.45"/>
    <row r="141" hidden="1" x14ac:dyDescent="0.45"/>
    <row r="142" hidden="1" x14ac:dyDescent="0.45"/>
    <row r="143" hidden="1" x14ac:dyDescent="0.45"/>
    <row r="144" hidden="1" x14ac:dyDescent="0.45"/>
    <row r="145" hidden="1" x14ac:dyDescent="0.45"/>
    <row r="146" hidden="1" x14ac:dyDescent="0.45"/>
    <row r="147" hidden="1" x14ac:dyDescent="0.45"/>
    <row r="148" hidden="1" x14ac:dyDescent="0.45"/>
    <row r="149" hidden="1" x14ac:dyDescent="0.45"/>
    <row r="150" hidden="1" x14ac:dyDescent="0.45"/>
    <row r="151" hidden="1" x14ac:dyDescent="0.45"/>
    <row r="152" hidden="1" x14ac:dyDescent="0.45"/>
    <row r="153" hidden="1" x14ac:dyDescent="0.45"/>
    <row r="154" hidden="1" x14ac:dyDescent="0.45"/>
    <row r="155" hidden="1" x14ac:dyDescent="0.45"/>
    <row r="156" hidden="1" x14ac:dyDescent="0.45"/>
    <row r="157" hidden="1" x14ac:dyDescent="0.45"/>
    <row r="158" hidden="1" x14ac:dyDescent="0.45"/>
    <row r="159" hidden="1" x14ac:dyDescent="0.45"/>
    <row r="160" hidden="1" x14ac:dyDescent="0.45"/>
    <row r="161" hidden="1" x14ac:dyDescent="0.45"/>
    <row r="162" hidden="1" x14ac:dyDescent="0.45"/>
    <row r="163" hidden="1" x14ac:dyDescent="0.45"/>
    <row r="164" hidden="1" x14ac:dyDescent="0.45"/>
    <row r="165" hidden="1" x14ac:dyDescent="0.45"/>
    <row r="166" hidden="1" x14ac:dyDescent="0.45"/>
    <row r="167" hidden="1" x14ac:dyDescent="0.45"/>
    <row r="168" hidden="1" x14ac:dyDescent="0.45"/>
    <row r="169" hidden="1" x14ac:dyDescent="0.45"/>
    <row r="170" hidden="1" x14ac:dyDescent="0.45"/>
    <row r="171" hidden="1" x14ac:dyDescent="0.45"/>
    <row r="172" hidden="1" x14ac:dyDescent="0.45"/>
    <row r="173" hidden="1" x14ac:dyDescent="0.45"/>
    <row r="174" hidden="1" x14ac:dyDescent="0.45"/>
    <row r="175" hidden="1" x14ac:dyDescent="0.45"/>
    <row r="176" hidden="1" x14ac:dyDescent="0.45"/>
    <row r="177" hidden="1" x14ac:dyDescent="0.45"/>
    <row r="178" hidden="1" x14ac:dyDescent="0.45"/>
    <row r="179" hidden="1" x14ac:dyDescent="0.45"/>
    <row r="180" hidden="1" x14ac:dyDescent="0.45"/>
  </sheetData>
  <mergeCells count="234">
    <mergeCell ref="A4:B4"/>
    <mergeCell ref="C4:V4"/>
    <mergeCell ref="A6:F6"/>
    <mergeCell ref="G6:I6"/>
    <mergeCell ref="J6:Q6"/>
    <mergeCell ref="R6:V6"/>
    <mergeCell ref="A20:V20"/>
    <mergeCell ref="A2:V2"/>
    <mergeCell ref="G7:I7"/>
    <mergeCell ref="J7:P7"/>
    <mergeCell ref="R7:V7"/>
    <mergeCell ref="G8:I8"/>
    <mergeCell ref="J8:P8"/>
    <mergeCell ref="R8:V8"/>
    <mergeCell ref="A3:B3"/>
    <mergeCell ref="C3:V3"/>
    <mergeCell ref="G14:I14"/>
    <mergeCell ref="J14:U14"/>
    <mergeCell ref="G15:I15"/>
    <mergeCell ref="J15:U15"/>
    <mergeCell ref="G16:I16"/>
    <mergeCell ref="J16:U16"/>
    <mergeCell ref="G17:I17"/>
    <mergeCell ref="J17:U17"/>
    <mergeCell ref="A21:A22"/>
    <mergeCell ref="B21:B22"/>
    <mergeCell ref="C21:C22"/>
    <mergeCell ref="D21:E22"/>
    <mergeCell ref="F21:F22"/>
    <mergeCell ref="G9:I9"/>
    <mergeCell ref="J9:P9"/>
    <mergeCell ref="R9:V9"/>
    <mergeCell ref="G10:I10"/>
    <mergeCell ref="J10:P10"/>
    <mergeCell ref="R10:V10"/>
    <mergeCell ref="G13:I13"/>
    <mergeCell ref="A7:F9"/>
    <mergeCell ref="G11:I11"/>
    <mergeCell ref="J11:P11"/>
    <mergeCell ref="R11:V11"/>
    <mergeCell ref="J13:V13"/>
    <mergeCell ref="G18:I18"/>
    <mergeCell ref="J18:U18"/>
    <mergeCell ref="A10:F18"/>
    <mergeCell ref="D24:E24"/>
    <mergeCell ref="H24:I24"/>
    <mergeCell ref="R24:U24"/>
    <mergeCell ref="D25:E25"/>
    <mergeCell ref="H25:I25"/>
    <mergeCell ref="R25:U25"/>
    <mergeCell ref="P21:P22"/>
    <mergeCell ref="R21:V22"/>
    <mergeCell ref="D23:E23"/>
    <mergeCell ref="H23:I23"/>
    <mergeCell ref="R23:U23"/>
    <mergeCell ref="G21:G22"/>
    <mergeCell ref="H21:J22"/>
    <mergeCell ref="K21:K22"/>
    <mergeCell ref="L21:L22"/>
    <mergeCell ref="M21:M22"/>
    <mergeCell ref="O21:O22"/>
    <mergeCell ref="D28:E28"/>
    <mergeCell ref="H28:I28"/>
    <mergeCell ref="R28:U28"/>
    <mergeCell ref="D29:E29"/>
    <mergeCell ref="H29:I29"/>
    <mergeCell ref="R29:U29"/>
    <mergeCell ref="D26:E26"/>
    <mergeCell ref="H26:I26"/>
    <mergeCell ref="R26:U26"/>
    <mergeCell ref="D27:E27"/>
    <mergeCell ref="H27:I27"/>
    <mergeCell ref="R27:U27"/>
    <mergeCell ref="D32:E32"/>
    <mergeCell ref="H32:I32"/>
    <mergeCell ref="R32:U32"/>
    <mergeCell ref="D33:E33"/>
    <mergeCell ref="H33:I33"/>
    <mergeCell ref="R33:U33"/>
    <mergeCell ref="D30:E30"/>
    <mergeCell ref="H30:I30"/>
    <mergeCell ref="R30:U30"/>
    <mergeCell ref="D31:E31"/>
    <mergeCell ref="H31:I31"/>
    <mergeCell ref="R31:U31"/>
    <mergeCell ref="D36:E36"/>
    <mergeCell ref="H36:I36"/>
    <mergeCell ref="R36:U36"/>
    <mergeCell ref="D37:E37"/>
    <mergeCell ref="H37:I37"/>
    <mergeCell ref="R37:U37"/>
    <mergeCell ref="D34:E34"/>
    <mergeCell ref="H34:I34"/>
    <mergeCell ref="R34:U34"/>
    <mergeCell ref="D35:E35"/>
    <mergeCell ref="H35:I35"/>
    <mergeCell ref="R35:U35"/>
    <mergeCell ref="D40:E40"/>
    <mergeCell ref="H40:I40"/>
    <mergeCell ref="R40:U40"/>
    <mergeCell ref="D41:E41"/>
    <mergeCell ref="H41:I41"/>
    <mergeCell ref="R41:U41"/>
    <mergeCell ref="D38:E38"/>
    <mergeCell ref="H38:I38"/>
    <mergeCell ref="R38:U38"/>
    <mergeCell ref="D39:E39"/>
    <mergeCell ref="H39:I39"/>
    <mergeCell ref="R39:U39"/>
    <mergeCell ref="D44:E44"/>
    <mergeCell ref="H44:I44"/>
    <mergeCell ref="R44:U44"/>
    <mergeCell ref="D45:E45"/>
    <mergeCell ref="H45:I45"/>
    <mergeCell ref="R45:U45"/>
    <mergeCell ref="D42:E42"/>
    <mergeCell ref="H42:I42"/>
    <mergeCell ref="R42:U42"/>
    <mergeCell ref="D43:E43"/>
    <mergeCell ref="H43:I43"/>
    <mergeCell ref="R43:U43"/>
    <mergeCell ref="D48:E48"/>
    <mergeCell ref="H48:I48"/>
    <mergeCell ref="R48:U48"/>
    <mergeCell ref="D49:E49"/>
    <mergeCell ref="H49:I49"/>
    <mergeCell ref="R49:U49"/>
    <mergeCell ref="D46:E46"/>
    <mergeCell ref="H46:I46"/>
    <mergeCell ref="R46:U46"/>
    <mergeCell ref="D47:E47"/>
    <mergeCell ref="H47:I47"/>
    <mergeCell ref="R47:U47"/>
    <mergeCell ref="D52:E52"/>
    <mergeCell ref="H52:I52"/>
    <mergeCell ref="R52:U52"/>
    <mergeCell ref="D53:E53"/>
    <mergeCell ref="H53:I53"/>
    <mergeCell ref="R53:U53"/>
    <mergeCell ref="D50:E50"/>
    <mergeCell ref="H50:I50"/>
    <mergeCell ref="R50:U50"/>
    <mergeCell ref="D51:E51"/>
    <mergeCell ref="H51:I51"/>
    <mergeCell ref="R51:U51"/>
    <mergeCell ref="D56:E56"/>
    <mergeCell ref="H56:I56"/>
    <mergeCell ref="R56:U56"/>
    <mergeCell ref="D57:E57"/>
    <mergeCell ref="H57:I57"/>
    <mergeCell ref="R57:U57"/>
    <mergeCell ref="D54:E54"/>
    <mergeCell ref="H54:I54"/>
    <mergeCell ref="R54:U54"/>
    <mergeCell ref="D55:E55"/>
    <mergeCell ref="H55:I55"/>
    <mergeCell ref="R55:U55"/>
    <mergeCell ref="D60:E60"/>
    <mergeCell ref="H60:I60"/>
    <mergeCell ref="R60:U60"/>
    <mergeCell ref="D61:E61"/>
    <mergeCell ref="H61:I61"/>
    <mergeCell ref="R61:U61"/>
    <mergeCell ref="D58:E58"/>
    <mergeCell ref="H58:I58"/>
    <mergeCell ref="R58:U58"/>
    <mergeCell ref="D59:E59"/>
    <mergeCell ref="H59:I59"/>
    <mergeCell ref="R59:U59"/>
    <mergeCell ref="D64:E64"/>
    <mergeCell ref="H64:I64"/>
    <mergeCell ref="R64:U64"/>
    <mergeCell ref="D65:E65"/>
    <mergeCell ref="H65:I65"/>
    <mergeCell ref="R65:U65"/>
    <mergeCell ref="D62:E62"/>
    <mergeCell ref="H62:I62"/>
    <mergeCell ref="R62:U62"/>
    <mergeCell ref="D63:E63"/>
    <mergeCell ref="H63:I63"/>
    <mergeCell ref="R63:U63"/>
    <mergeCell ref="D68:E68"/>
    <mergeCell ref="H68:I68"/>
    <mergeCell ref="R68:U68"/>
    <mergeCell ref="D69:E69"/>
    <mergeCell ref="H69:I69"/>
    <mergeCell ref="R69:U69"/>
    <mergeCell ref="D66:E66"/>
    <mergeCell ref="H66:I66"/>
    <mergeCell ref="R66:U66"/>
    <mergeCell ref="D67:E67"/>
    <mergeCell ref="H67:I67"/>
    <mergeCell ref="R67:U67"/>
    <mergeCell ref="K77:R77"/>
    <mergeCell ref="S77:V77"/>
    <mergeCell ref="R73:U73"/>
    <mergeCell ref="A73:Q73"/>
    <mergeCell ref="A75:V75"/>
    <mergeCell ref="A76:B76"/>
    <mergeCell ref="D76:F76"/>
    <mergeCell ref="H76:V76"/>
    <mergeCell ref="D70:E70"/>
    <mergeCell ref="H70:I70"/>
    <mergeCell ref="R70:U70"/>
    <mergeCell ref="D71:E71"/>
    <mergeCell ref="H71:I71"/>
    <mergeCell ref="R71:U71"/>
    <mergeCell ref="D72:E72"/>
    <mergeCell ref="H72:I72"/>
    <mergeCell ref="R72:U72"/>
    <mergeCell ref="A5:B5"/>
    <mergeCell ref="A81:B81"/>
    <mergeCell ref="D81:F81"/>
    <mergeCell ref="H81:J81"/>
    <mergeCell ref="K81:R81"/>
    <mergeCell ref="S81:V81"/>
    <mergeCell ref="A80:B80"/>
    <mergeCell ref="D80:F80"/>
    <mergeCell ref="H80:J80"/>
    <mergeCell ref="K80:R80"/>
    <mergeCell ref="S80:V80"/>
    <mergeCell ref="A79:B79"/>
    <mergeCell ref="D79:F79"/>
    <mergeCell ref="H79:J79"/>
    <mergeCell ref="K79:R79"/>
    <mergeCell ref="S79:V79"/>
    <mergeCell ref="A78:B78"/>
    <mergeCell ref="D78:F78"/>
    <mergeCell ref="H78:J78"/>
    <mergeCell ref="K78:R78"/>
    <mergeCell ref="S78:V78"/>
    <mergeCell ref="A77:B77"/>
    <mergeCell ref="D77:F77"/>
    <mergeCell ref="H77:J77"/>
  </mergeCells>
  <phoneticPr fontId="3"/>
  <conditionalFormatting sqref="C78">
    <cfRule type="cellIs" dxfId="6" priority="13" operator="equal">
      <formula>"最低事業費を満たしていません"</formula>
    </cfRule>
  </conditionalFormatting>
  <conditionalFormatting sqref="H21:J22">
    <cfRule type="cellIs" dxfId="5" priority="15" operator="equal">
      <formula>"単価(税込)"</formula>
    </cfRule>
  </conditionalFormatting>
  <conditionalFormatting sqref="J17">
    <cfRule type="cellIs" dxfId="4" priority="3" operator="equal">
      <formula>"最低事業費を満たしていません　　　　　　　　　　　　　　　"</formula>
    </cfRule>
  </conditionalFormatting>
  <conditionalFormatting sqref="J11:P11">
    <cfRule type="expression" dxfId="3" priority="17">
      <formula>SUM(J7:P10)&gt;#REF!</formula>
    </cfRule>
  </conditionalFormatting>
  <conditionalFormatting sqref="J6:Q6">
    <cfRule type="cellIs" dxfId="2" priority="4" operator="equal">
      <formula>"補助を受けようとする額(税込)"</formula>
    </cfRule>
  </conditionalFormatting>
  <conditionalFormatting sqref="R10:V10">
    <cfRule type="cellIs" dxfId="1" priority="1" operator="greaterThan">
      <formula>0.3</formula>
    </cfRule>
  </conditionalFormatting>
  <conditionalFormatting sqref="R21:V22">
    <cfRule type="cellIs" dxfId="0" priority="14" operator="equal">
      <formula>"小計(税込)"</formula>
    </cfRule>
  </conditionalFormatting>
  <dataValidations count="9">
    <dataValidation type="list" allowBlank="1" showInputMessage="1" showErrorMessage="1" sqref="B23:B72" xr:uid="{3F9460F6-F626-4E36-804E-E3F024C0E7DC}">
      <formula1>$AR$2:$AR$5</formula1>
    </dataValidation>
    <dataValidation imeMode="hiragana" allowBlank="1" showInputMessage="1" showErrorMessage="1" sqref="F23:F72 P23:P72 M23:M72 C23:C72" xr:uid="{D85B4FC4-4383-4129-A3DC-78334F59152D}"/>
    <dataValidation type="list" allowBlank="1" showInputMessage="1" showErrorMessage="1" sqref="G74" xr:uid="{44210767-BD5F-4C62-87E7-FEE586568CDE}">
      <formula1>"対象経費,対象外経費"</formula1>
    </dataValidation>
    <dataValidation type="whole" imeMode="halfAlpha" operator="greaterThanOrEqual" allowBlank="1" showInputMessage="1" showErrorMessage="1" sqref="H23:H24 O74 O23:O72 L23:L72 L74" xr:uid="{1ACA2D32-D175-408C-9D61-4D0601EDC332}">
      <formula1>1</formula1>
    </dataValidation>
    <dataValidation type="list" allowBlank="1" showInputMessage="1" showErrorMessage="1" sqref="B74" xr:uid="{2FB05F7B-26E8-4A55-BC76-B977A40261B6}">
      <formula1>"①企画開発費,②イベント実施費,③専門家謝金,④備品,⑤設備投資費,⑥プロモーション費,⑦コロナ感染対策費,⑧効果測定調査費"</formula1>
    </dataValidation>
    <dataValidation type="list" allowBlank="1" showInputMessage="1" showErrorMessage="1" sqref="G23:G72" xr:uid="{A3153DCE-2B98-4553-8768-A8BD03C75EA8}">
      <formula1>"対象,対象外"</formula1>
    </dataValidation>
    <dataValidation type="list" imeMode="hiragana" allowBlank="1" showInputMessage="1" showErrorMessage="1" promptTitle="地域区分" prompt="経費の支払先が所在する地域区分をドロップダウンリストから選択してください" sqref="D23:E72" xr:uid="{A62A77D7-5624-4BC6-873D-BE53B3EA2807}">
      <formula1>地域区分</formula1>
    </dataValidation>
    <dataValidation allowBlank="1" showInputMessage="1" showErrorMessage="1" promptTitle="その他" prompt="支出計画書上に記載の無い費用がある場合は金額をご記載ください" sqref="C80" xr:uid="{2B6ED7B3-2CF4-4ED2-9AC4-9CC1254327BC}"/>
    <dataValidation type="list" allowBlank="1" showInputMessage="1" showErrorMessage="1" promptTitle="事業者区分" prompt="実施主体が該当する方を選択してください。" sqref="C5" xr:uid="{DCF7BFF6-698C-42BF-8FA4-393BA124F2FE}">
      <formula1>$AR$7:$AR$8</formula1>
    </dataValidation>
  </dataValidations>
  <pageMargins left="0.70866141732283472" right="0.70866141732283472" top="0.56999999999999995" bottom="0.42" header="0.31496062992125984" footer="0.31496062992125984"/>
  <pageSetup paperSize="9" scale="39" fitToHeight="2" orientation="landscape" r:id="rId1"/>
  <rowBreaks count="1" manualBreakCount="1">
    <brk id="44" max="2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令和８年度</vt:lpstr>
      <vt:lpstr>AS</vt:lpstr>
      <vt:lpstr>令和８年度!Print_Area</vt:lpstr>
      <vt:lpstr>令和８年度!Print_Titles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araki</dc:creator>
  <cp:lastModifiedBy>area29</cp:lastModifiedBy>
  <cp:lastPrinted>2026-04-22T07:17:48Z</cp:lastPrinted>
  <dcterms:created xsi:type="dcterms:W3CDTF">2026-03-10T02:15:34Z</dcterms:created>
  <dcterms:modified xsi:type="dcterms:W3CDTF">2026-06-12T07:26:38Z</dcterms:modified>
</cp:coreProperties>
</file>